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"/>
    </mc:Choice>
  </mc:AlternateContent>
  <bookViews>
    <workbookView xWindow="0" yWindow="0" windowWidth="17250" windowHeight="5775"/>
  </bookViews>
  <sheets>
    <sheet name="List2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A76" i="2" l="1"/>
  <c r="A107" i="2"/>
  <c r="F5" i="3" l="1"/>
  <c r="F4" i="3"/>
  <c r="F3" i="3"/>
  <c r="F2" i="3"/>
</calcChain>
</file>

<file path=xl/sharedStrings.xml><?xml version="1.0" encoding="utf-8"?>
<sst xmlns="http://schemas.openxmlformats.org/spreadsheetml/2006/main" count="166" uniqueCount="144">
  <si>
    <t xml:space="preserve">Narust o +/-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</si>
  <si>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</si>
  <si>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</si>
  <si>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</si>
  <si>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</si>
  <si>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</si>
  <si>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</si>
  <si>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</si>
  <si>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</si>
  <si>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</si>
  <si>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</si>
  <si>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</si>
  <si>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</si>
  <si>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</si>
  <si>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</si>
  <si>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</si>
  <si>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</si>
  <si>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</si>
  <si>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</si>
  <si>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</si>
  <si>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</si>
  <si>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</si>
  <si>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</si>
  <si>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</si>
  <si>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</si>
  <si>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4 uzel (tj. krizovatka sledovana ve vybr.mest</t>
  </si>
  <si>
    <t>5 komunikace sledovana (ve vybranych mestech)</t>
  </si>
  <si>
    <t>7 komunikace ucelova - polni,lesni cesty apd.</t>
  </si>
  <si>
    <t>8 komunikace ucelova - ostatni (parkoviste ap</t>
  </si>
  <si>
    <t>V.Den v tydnu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</si>
  <si>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</si>
  <si>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</si>
  <si>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</si>
  <si>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</si>
  <si>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</si>
  <si>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</si>
  <si>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</si>
  <si>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</si>
  <si>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</si>
  <si>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VIII. Charakter vozidla</t>
  </si>
  <si>
    <t>3 soukroma organizace(podnikatel, S.R.O.,atd)</t>
  </si>
  <si>
    <t>X. Stav povrchu voz.</t>
  </si>
  <si>
    <t>2 povrch suchy, znecisteny (pisek,prach,listi</t>
  </si>
  <si>
    <t>5 na vozovce je naledi, ujety snih - posypane</t>
  </si>
  <si>
    <t>6 na vozovce je naledi, ujety snih - neposypa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</si>
  <si>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</si>
  <si>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</si>
  <si>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</si>
  <si>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</si>
  <si>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</si>
  <si>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</si>
  <si>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</si>
  <si>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</si>
  <si>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</si>
  <si>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</si>
  <si>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</si>
  <si>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</si>
  <si>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>I.Nehody podle následků</t>
  </si>
  <si>
    <t>Polozka</t>
  </si>
  <si>
    <t>Pocet neh.</t>
  </si>
  <si>
    <t>Narust o +/-</t>
  </si>
  <si>
    <t>Usmrc.</t>
  </si>
  <si>
    <t>Tezce zr.</t>
  </si>
  <si>
    <t>Lehce zr.</t>
  </si>
  <si>
    <t>Hm.skoda *100 KC</t>
  </si>
  <si>
    <t>Alkohol</t>
  </si>
  <si>
    <t>Obec</t>
  </si>
  <si>
    <t xml:space="preserve">... </t>
  </si>
  <si>
    <t xml:space="preserve">0 dalnice </t>
  </si>
  <si>
    <t xml:space="preserve">1 silnice 1.tridy </t>
  </si>
  <si>
    <t xml:space="preserve">2 silnice 2.tridy </t>
  </si>
  <si>
    <t xml:space="preserve">3 silnice 3.tridy </t>
  </si>
  <si>
    <t xml:space="preserve">6 komunikace mistni </t>
  </si>
  <si>
    <t xml:space="preserve">NEDELE </t>
  </si>
  <si>
    <t xml:space="preserve">PONDELI </t>
  </si>
  <si>
    <t xml:space="preserve">UTERY </t>
  </si>
  <si>
    <t xml:space="preserve">STREDA </t>
  </si>
  <si>
    <t xml:space="preserve">CTVRTEK </t>
  </si>
  <si>
    <t xml:space="preserve">PATEK </t>
  </si>
  <si>
    <t xml:space="preserve">SOBOTA </t>
  </si>
  <si>
    <t xml:space="preserve">Alkohol u vinika </t>
  </si>
  <si>
    <t xml:space="preserve">Alkohol a drogy </t>
  </si>
  <si>
    <t xml:space="preserve">Drogy </t>
  </si>
  <si>
    <t xml:space="preserve">0 moped </t>
  </si>
  <si>
    <t xml:space="preserve">1 maly motocykl (do 50 ccm) </t>
  </si>
  <si>
    <t xml:space="preserve">2 motocykl (vcetne sidecaru, skutru, apod.) </t>
  </si>
  <si>
    <t xml:space="preserve">3 osobni automobil bez privesu </t>
  </si>
  <si>
    <t xml:space="preserve">4 osobni automobil s privesem </t>
  </si>
  <si>
    <t xml:space="preserve">5 nakladni automobil (vcetne multikary atd.) </t>
  </si>
  <si>
    <t xml:space="preserve">6 nakladni automobil s privesem </t>
  </si>
  <si>
    <t xml:space="preserve">7 nakladni automobil s navesem </t>
  </si>
  <si>
    <t xml:space="preserve">8 autobus </t>
  </si>
  <si>
    <t xml:space="preserve">9 traktor (i s privesem) </t>
  </si>
  <si>
    <t xml:space="preserve">10 tramvaj </t>
  </si>
  <si>
    <t xml:space="preserve">11 trolejbus </t>
  </si>
  <si>
    <t xml:space="preserve">12 jine motorove vozidlo (zemedelske,stavebni </t>
  </si>
  <si>
    <t xml:space="preserve">13 jizdni kolo </t>
  </si>
  <si>
    <t xml:space="preserve">14 povoz, jizda na koni </t>
  </si>
  <si>
    <t xml:space="preserve">15 jine nemotorove vozidlo </t>
  </si>
  <si>
    <t xml:space="preserve">16 vlak </t>
  </si>
  <si>
    <t xml:space="preserve">17 nezjisteno, ridic ujel </t>
  </si>
  <si>
    <t xml:space="preserve">18 jiny druh vozidla </t>
  </si>
  <si>
    <t xml:space="preserve">0 nezjisteno </t>
  </si>
  <si>
    <t xml:space="preserve">1 soukrome, nevyuzivane k vydelecne cinnosti </t>
  </si>
  <si>
    <t xml:space="preserve">2 soukrome, vyuzivane k vydel. cinnosti </t>
  </si>
  <si>
    <t xml:space="preserve">4 verejna hromadna doprava </t>
  </si>
  <si>
    <t xml:space="preserve">5 mestska hromadna doprava </t>
  </si>
  <si>
    <t xml:space="preserve">6 mezinarodni kamionova doprava </t>
  </si>
  <si>
    <t xml:space="preserve">7 TAXI </t>
  </si>
  <si>
    <t xml:space="preserve">8 statni podnik, statni organizace </t>
  </si>
  <si>
    <t xml:space="preserve">9 registrovano mimo uzemi cR </t>
  </si>
  <si>
    <t xml:space="preserve">10 zastupitelsky urad </t>
  </si>
  <si>
    <t xml:space="preserve">11 ministerstvo vnitra </t>
  </si>
  <si>
    <t xml:space="preserve">12 policie cR </t>
  </si>
  <si>
    <t xml:space="preserve">13 mestska, obecni policie </t>
  </si>
  <si>
    <t xml:space="preserve">14 soukrome bezpecnostni agentury </t>
  </si>
  <si>
    <t xml:space="preserve">15 ministerstvo obrany </t>
  </si>
  <si>
    <t xml:space="preserve">16 jine </t>
  </si>
  <si>
    <t xml:space="preserve">17 odcizene, neopravnene pouzivane </t>
  </si>
  <si>
    <t xml:space="preserve">0 jiny druh nehody </t>
  </si>
  <si>
    <t xml:space="preserve">1 srazka s jedoucim nekolejovym vozidlem </t>
  </si>
  <si>
    <t xml:space="preserve">2 srazka s vozidlem zaparkovanym, odstav. </t>
  </si>
  <si>
    <t xml:space="preserve">3 srazka s pevnou prekazkou </t>
  </si>
  <si>
    <t xml:space="preserve">4 srazka s chodcem </t>
  </si>
  <si>
    <t xml:space="preserve">5 srazka s lesni zveri </t>
  </si>
  <si>
    <t xml:space="preserve">6 srazka s domacim zviretem </t>
  </si>
  <si>
    <t xml:space="preserve">7 srazka s vlakem </t>
  </si>
  <si>
    <t xml:space="preserve">8 srazka s tramvaji </t>
  </si>
  <si>
    <t xml:space="preserve">9 havarie </t>
  </si>
  <si>
    <t xml:space="preserve">0 jiny stav povrchu vozovky v dobe nehody </t>
  </si>
  <si>
    <t xml:space="preserve">1 povrch suchy, neznecisteny </t>
  </si>
  <si>
    <t xml:space="preserve">3 povrch mokry </t>
  </si>
  <si>
    <t xml:space="preserve">4 na vozovce je blato </t>
  </si>
  <si>
    <t xml:space="preserve">7 na vozovce je rozlity olej, nafta apod. </t>
  </si>
  <si>
    <t xml:space="preserve">8 souvisla snehova vrstva, rozbredly snih </t>
  </si>
  <si>
    <t>ú</t>
  </si>
  <si>
    <t>tz</t>
  </si>
  <si>
    <t>lz</t>
  </si>
  <si>
    <t>počet</t>
  </si>
  <si>
    <t>sm</t>
  </si>
  <si>
    <t>lb</t>
  </si>
  <si>
    <t>cl</t>
  </si>
  <si>
    <t>jn</t>
  </si>
  <si>
    <t>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</si>
</sst>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workbookViewId="0">
      <selection activeCell="S2" sqref="S2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58</v>
      </c>
      <c r="B1" s="2" t="s">
        <v>59</v>
      </c>
      <c r="C1" s="2" t="s">
        <v>60</v>
      </c>
      <c r="D1" s="2" t="s">
        <v>61</v>
      </c>
      <c r="E1" s="2" t="s">
        <v>60</v>
      </c>
      <c r="F1" s="2" t="s">
        <v>62</v>
      </c>
      <c r="G1" s="2" t="s">
        <v>60</v>
      </c>
      <c r="H1" s="2" t="s">
        <v>63</v>
      </c>
      <c r="I1" s="2" t="s">
        <v>60</v>
      </c>
      <c r="J1" s="2" t="s">
        <v>64</v>
      </c>
      <c r="K1" s="2" t="s">
        <v>60</v>
      </c>
      <c r="L1" s="2" t="s">
        <v>65</v>
      </c>
      <c r="M1" s="2" t="s">
        <v>60</v>
      </c>
      <c r="N1" s="2" t="s">
        <v>66</v>
      </c>
      <c r="O1" s="3" t="s">
        <v>0</v>
      </c>
    </row>
    <row r="2" spans="1:15" ht="15" x14ac:dyDescent="0.2">
      <c r="A2" s="13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2</v>
      </c>
      <c r="B3" s="6">
        <v>4517</v>
      </c>
      <c r="C3" s="6">
        <v>-235</v>
      </c>
      <c r="D3" s="20">
        <v>13</v>
      </c>
      <c r="E3" s="6">
        <v>1</v>
      </c>
      <c r="F3" s="6">
        <v>79</v>
      </c>
      <c r="G3" s="6">
        <v>3</v>
      </c>
      <c r="H3" s="6">
        <v>1068</v>
      </c>
      <c r="I3" s="6">
        <v>-72</v>
      </c>
      <c r="J3" s="6">
        <v>2123151</v>
      </c>
      <c r="K3" s="6">
        <v>-351721</v>
      </c>
      <c r="L3" s="6">
        <v>256</v>
      </c>
      <c r="M3" s="6">
        <v>30</v>
      </c>
      <c r="N3" s="6">
        <v>2836</v>
      </c>
      <c r="O3" s="6">
        <v>-38</v>
      </c>
    </row>
    <row r="4" spans="1:15" ht="15" x14ac:dyDescent="0.2">
      <c r="A4" s="5" t="s">
        <v>3</v>
      </c>
      <c r="B4" s="6">
        <v>3587</v>
      </c>
      <c r="C4" s="6">
        <v>-176</v>
      </c>
      <c r="D4" s="6" t="s">
        <v>4</v>
      </c>
      <c r="E4" s="6" t="s">
        <v>67</v>
      </c>
      <c r="F4" s="6" t="s">
        <v>5</v>
      </c>
      <c r="G4" s="6" t="s">
        <v>67</v>
      </c>
      <c r="H4" s="6" t="s">
        <v>5</v>
      </c>
      <c r="I4" s="6" t="s">
        <v>67</v>
      </c>
      <c r="J4" s="6">
        <v>1479412</v>
      </c>
      <c r="K4" s="6">
        <v>-266412</v>
      </c>
      <c r="L4" s="6">
        <v>141</v>
      </c>
      <c r="M4" s="6">
        <v>9</v>
      </c>
      <c r="N4" s="6">
        <v>2252</v>
      </c>
      <c r="O4" s="6">
        <v>-27</v>
      </c>
    </row>
    <row r="5" spans="1:15" ht="15" x14ac:dyDescent="0.2">
      <c r="A5" s="5" t="s">
        <v>6</v>
      </c>
      <c r="B5" s="6">
        <v>3</v>
      </c>
      <c r="C5" s="6">
        <v>3</v>
      </c>
      <c r="D5" s="6">
        <v>0</v>
      </c>
      <c r="E5" s="6">
        <v>0</v>
      </c>
      <c r="F5" s="6">
        <v>0</v>
      </c>
      <c r="G5" s="6">
        <v>0</v>
      </c>
      <c r="H5" s="6">
        <v>3</v>
      </c>
      <c r="I5" s="6">
        <v>3</v>
      </c>
      <c r="J5" s="6">
        <v>5620</v>
      </c>
      <c r="K5" s="6">
        <v>5620</v>
      </c>
      <c r="L5" s="6">
        <v>1</v>
      </c>
      <c r="M5" s="6">
        <v>1</v>
      </c>
      <c r="N5" s="6">
        <v>3</v>
      </c>
      <c r="O5" s="6">
        <v>3</v>
      </c>
    </row>
    <row r="6" spans="1:15" ht="15" x14ac:dyDescent="0.2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8</v>
      </c>
      <c r="B7" s="6">
        <v>3286</v>
      </c>
      <c r="C7" s="6">
        <v>-150</v>
      </c>
      <c r="D7" s="6">
        <v>12</v>
      </c>
      <c r="E7" s="6">
        <v>1</v>
      </c>
      <c r="F7" s="6">
        <v>62</v>
      </c>
      <c r="G7" s="6">
        <v>-6</v>
      </c>
      <c r="H7" s="6">
        <v>870</v>
      </c>
      <c r="I7" s="6">
        <v>-81</v>
      </c>
      <c r="J7" s="6">
        <v>1795706</v>
      </c>
      <c r="K7" s="6">
        <v>-303855</v>
      </c>
      <c r="L7" s="6">
        <v>204</v>
      </c>
      <c r="M7" s="6">
        <v>26</v>
      </c>
      <c r="N7" s="6">
        <v>2483</v>
      </c>
      <c r="O7" s="6">
        <v>-42</v>
      </c>
    </row>
    <row r="8" spans="1:15" ht="15" x14ac:dyDescent="0.2">
      <c r="A8" s="5" t="s">
        <v>9</v>
      </c>
      <c r="B8" s="6">
        <v>187</v>
      </c>
      <c r="C8" s="6">
        <v>48</v>
      </c>
      <c r="D8" s="6">
        <v>0</v>
      </c>
      <c r="E8" s="6">
        <v>-1</v>
      </c>
      <c r="F8" s="6">
        <v>10</v>
      </c>
      <c r="G8" s="6">
        <v>6</v>
      </c>
      <c r="H8" s="6">
        <v>150</v>
      </c>
      <c r="I8" s="6">
        <v>29</v>
      </c>
      <c r="J8" s="6">
        <v>11424</v>
      </c>
      <c r="K8" s="6">
        <v>2667</v>
      </c>
      <c r="L8" s="6">
        <v>46</v>
      </c>
      <c r="M8" s="6">
        <v>4</v>
      </c>
      <c r="N8" s="6">
        <v>142</v>
      </c>
      <c r="O8" s="6">
        <v>39</v>
      </c>
    </row>
    <row r="9" spans="1:15" ht="15" x14ac:dyDescent="0.2">
      <c r="A9" s="12" t="s">
        <v>10</v>
      </c>
      <c r="B9" s="19">
        <v>12</v>
      </c>
      <c r="C9" s="19">
        <v>-4</v>
      </c>
      <c r="D9" s="19">
        <v>0</v>
      </c>
      <c r="E9" s="19">
        <v>0</v>
      </c>
      <c r="F9" s="19">
        <v>0</v>
      </c>
      <c r="G9" s="19">
        <v>0</v>
      </c>
      <c r="H9" s="19">
        <v>8</v>
      </c>
      <c r="I9" s="19">
        <v>-6</v>
      </c>
      <c r="J9" s="19">
        <v>539</v>
      </c>
      <c r="K9" s="19">
        <v>-688</v>
      </c>
      <c r="L9" s="19">
        <v>0</v>
      </c>
      <c r="M9" s="19">
        <v>0</v>
      </c>
      <c r="N9" s="19">
        <v>11</v>
      </c>
      <c r="O9" s="19">
        <v>-2</v>
      </c>
    </row>
    <row r="10" spans="1:15" ht="15" x14ac:dyDescent="0.2">
      <c r="A10" s="5" t="s">
        <v>11</v>
      </c>
      <c r="B10" s="6">
        <v>33</v>
      </c>
      <c r="C10" s="6">
        <v>-15</v>
      </c>
      <c r="D10" s="6">
        <v>0</v>
      </c>
      <c r="E10" s="6">
        <v>0</v>
      </c>
      <c r="F10" s="6">
        <v>5</v>
      </c>
      <c r="G10" s="6">
        <v>2</v>
      </c>
      <c r="H10" s="6">
        <v>27</v>
      </c>
      <c r="I10" s="6">
        <v>-18</v>
      </c>
      <c r="J10" s="6">
        <v>1665</v>
      </c>
      <c r="K10" s="6">
        <v>-1046</v>
      </c>
      <c r="L10" s="6">
        <v>6</v>
      </c>
      <c r="M10" s="6">
        <v>0</v>
      </c>
      <c r="N10" s="6">
        <v>32</v>
      </c>
      <c r="O10" s="6">
        <v>-14</v>
      </c>
    </row>
    <row r="11" spans="1:15" ht="15" x14ac:dyDescent="0.2">
      <c r="A11" s="12" t="s">
        <v>10</v>
      </c>
      <c r="B11" s="19">
        <v>18</v>
      </c>
      <c r="C11" s="19">
        <v>-3</v>
      </c>
      <c r="D11" s="19">
        <v>0</v>
      </c>
      <c r="E11" s="19">
        <v>0</v>
      </c>
      <c r="F11" s="19">
        <v>2</v>
      </c>
      <c r="G11" s="19">
        <v>0</v>
      </c>
      <c r="H11" s="19">
        <v>16</v>
      </c>
      <c r="I11" s="19">
        <v>-3</v>
      </c>
      <c r="J11" s="19">
        <v>485</v>
      </c>
      <c r="K11" s="19">
        <v>-211</v>
      </c>
      <c r="L11" s="19">
        <v>0</v>
      </c>
      <c r="M11" s="19">
        <v>0</v>
      </c>
      <c r="N11" s="19">
        <v>18</v>
      </c>
      <c r="O11" s="19">
        <v>-2</v>
      </c>
    </row>
    <row r="12" spans="1:15" ht="15" x14ac:dyDescent="0.2">
      <c r="A12" s="5" t="s">
        <v>12</v>
      </c>
      <c r="B12" s="6">
        <v>7</v>
      </c>
      <c r="C12" s="6">
        <v>-1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-1</v>
      </c>
      <c r="J12" s="6">
        <v>1250</v>
      </c>
      <c r="K12" s="6">
        <v>-690</v>
      </c>
      <c r="L12" s="6">
        <v>0</v>
      </c>
      <c r="M12" s="6">
        <v>0</v>
      </c>
      <c r="N12" s="6">
        <v>4</v>
      </c>
      <c r="O12" s="6">
        <v>0</v>
      </c>
    </row>
    <row r="13" spans="1:15" ht="15" x14ac:dyDescent="0.2">
      <c r="A13" s="5" t="s">
        <v>13</v>
      </c>
      <c r="B13" s="6">
        <v>28</v>
      </c>
      <c r="C13" s="6">
        <v>-17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-2</v>
      </c>
      <c r="J13" s="6">
        <v>7571</v>
      </c>
      <c r="K13" s="6">
        <v>520</v>
      </c>
      <c r="L13" s="6">
        <v>0</v>
      </c>
      <c r="M13" s="6">
        <v>0</v>
      </c>
      <c r="N13" s="6">
        <v>21</v>
      </c>
      <c r="O13" s="6">
        <v>-14</v>
      </c>
    </row>
    <row r="14" spans="1:15" ht="15" x14ac:dyDescent="0.2">
      <c r="A14" s="5" t="s">
        <v>14</v>
      </c>
      <c r="B14" s="6">
        <v>16</v>
      </c>
      <c r="C14" s="6">
        <v>5</v>
      </c>
      <c r="D14" s="6">
        <v>0</v>
      </c>
      <c r="E14" s="6">
        <v>0</v>
      </c>
      <c r="F14" s="6">
        <v>0</v>
      </c>
      <c r="G14" s="6">
        <v>0</v>
      </c>
      <c r="H14" s="6">
        <v>4</v>
      </c>
      <c r="I14" s="6">
        <v>1</v>
      </c>
      <c r="J14" s="6">
        <v>9881</v>
      </c>
      <c r="K14" s="6">
        <v>3566</v>
      </c>
      <c r="L14" s="6">
        <v>0</v>
      </c>
      <c r="M14" s="6">
        <v>0</v>
      </c>
      <c r="N14" s="6">
        <v>8</v>
      </c>
      <c r="O14" s="6">
        <v>3</v>
      </c>
    </row>
    <row r="15" spans="1:15" ht="15" x14ac:dyDescent="0.2">
      <c r="A15" s="5" t="s">
        <v>15</v>
      </c>
      <c r="B15" s="6">
        <v>934</v>
      </c>
      <c r="C15" s="6">
        <v>-102</v>
      </c>
      <c r="D15" s="6">
        <v>0</v>
      </c>
      <c r="E15" s="6">
        <v>0</v>
      </c>
      <c r="F15" s="6">
        <v>1</v>
      </c>
      <c r="G15" s="6">
        <v>0</v>
      </c>
      <c r="H15" s="6">
        <v>8</v>
      </c>
      <c r="I15" s="6">
        <v>-2</v>
      </c>
      <c r="J15" s="6">
        <v>290044</v>
      </c>
      <c r="K15" s="6">
        <v>-51350</v>
      </c>
      <c r="L15" s="6">
        <v>0</v>
      </c>
      <c r="M15" s="6">
        <v>0</v>
      </c>
      <c r="N15" s="6">
        <v>131</v>
      </c>
      <c r="O15" s="6">
        <v>-6</v>
      </c>
    </row>
    <row r="16" spans="1:15" ht="15" x14ac:dyDescent="0.2">
      <c r="A16" s="5" t="s">
        <v>16</v>
      </c>
      <c r="B16" s="6">
        <v>26</v>
      </c>
      <c r="C16" s="6">
        <v>-3</v>
      </c>
      <c r="D16" s="6">
        <v>1</v>
      </c>
      <c r="E16" s="6">
        <v>1</v>
      </c>
      <c r="F16" s="6">
        <v>1</v>
      </c>
      <c r="G16" s="6">
        <v>1</v>
      </c>
      <c r="H16" s="6">
        <v>7</v>
      </c>
      <c r="I16" s="6">
        <v>2</v>
      </c>
      <c r="J16" s="6">
        <v>5610</v>
      </c>
      <c r="K16" s="6">
        <v>-1533</v>
      </c>
      <c r="L16" s="6">
        <v>0</v>
      </c>
      <c r="M16" s="6">
        <v>0</v>
      </c>
      <c r="N16" s="6">
        <v>15</v>
      </c>
      <c r="O16" s="6">
        <v>-4</v>
      </c>
    </row>
    <row r="17" spans="1:15" ht="15" x14ac:dyDescent="0.2">
      <c r="A17" s="13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17</v>
      </c>
      <c r="B18" s="6">
        <v>592</v>
      </c>
      <c r="C18" s="6">
        <v>-59</v>
      </c>
      <c r="D18" s="6">
        <v>5</v>
      </c>
      <c r="E18" s="6">
        <v>5</v>
      </c>
      <c r="F18" s="6">
        <v>19</v>
      </c>
      <c r="G18" s="6">
        <v>-3</v>
      </c>
      <c r="H18" s="6">
        <v>289</v>
      </c>
      <c r="I18" s="6">
        <v>-18</v>
      </c>
      <c r="J18" s="6">
        <v>483943</v>
      </c>
      <c r="K18" s="6">
        <v>-19639</v>
      </c>
      <c r="L18" s="6">
        <v>62</v>
      </c>
      <c r="M18" s="6">
        <v>-7</v>
      </c>
      <c r="N18" s="6">
        <v>273</v>
      </c>
      <c r="O18" s="6">
        <v>2</v>
      </c>
    </row>
    <row r="19" spans="1:15" ht="15" x14ac:dyDescent="0.2">
      <c r="A19" s="5" t="s">
        <v>18</v>
      </c>
      <c r="B19" s="6">
        <v>92</v>
      </c>
      <c r="C19" s="6">
        <v>10</v>
      </c>
      <c r="D19" s="6">
        <v>0</v>
      </c>
      <c r="E19" s="6">
        <v>0</v>
      </c>
      <c r="F19" s="6">
        <v>3</v>
      </c>
      <c r="G19" s="6">
        <v>-3</v>
      </c>
      <c r="H19" s="6">
        <v>35</v>
      </c>
      <c r="I19" s="6">
        <v>5</v>
      </c>
      <c r="J19" s="6">
        <v>62320</v>
      </c>
      <c r="K19" s="6">
        <v>-3703</v>
      </c>
      <c r="L19" s="6">
        <v>1</v>
      </c>
      <c r="M19" s="6">
        <v>-2</v>
      </c>
      <c r="N19" s="6">
        <v>43</v>
      </c>
      <c r="O19" s="6">
        <v>4</v>
      </c>
    </row>
    <row r="20" spans="1:15" ht="15" x14ac:dyDescent="0.2">
      <c r="A20" s="5" t="s">
        <v>19</v>
      </c>
      <c r="B20" s="6">
        <v>347</v>
      </c>
      <c r="C20" s="6">
        <v>-7</v>
      </c>
      <c r="D20" s="6">
        <v>1</v>
      </c>
      <c r="E20" s="6">
        <v>1</v>
      </c>
      <c r="F20" s="6">
        <v>21</v>
      </c>
      <c r="G20" s="6">
        <v>2</v>
      </c>
      <c r="H20" s="6">
        <v>203</v>
      </c>
      <c r="I20" s="6">
        <v>-50</v>
      </c>
      <c r="J20" s="6">
        <v>300706</v>
      </c>
      <c r="K20" s="6">
        <v>-327717</v>
      </c>
      <c r="L20" s="6">
        <v>14</v>
      </c>
      <c r="M20" s="6">
        <v>6</v>
      </c>
      <c r="N20" s="6">
        <v>278</v>
      </c>
      <c r="O20" s="6">
        <v>-5</v>
      </c>
    </row>
    <row r="21" spans="1:15" ht="15" x14ac:dyDescent="0.2">
      <c r="A21" s="5" t="s">
        <v>20</v>
      </c>
      <c r="B21" s="6">
        <v>2255</v>
      </c>
      <c r="C21" s="6">
        <v>-94</v>
      </c>
      <c r="D21" s="6">
        <v>6</v>
      </c>
      <c r="E21" s="6">
        <v>-5</v>
      </c>
      <c r="F21" s="6">
        <v>19</v>
      </c>
      <c r="G21" s="6">
        <v>-2</v>
      </c>
      <c r="H21" s="6">
        <v>343</v>
      </c>
      <c r="I21" s="6">
        <v>-18</v>
      </c>
      <c r="J21" s="6">
        <v>948737</v>
      </c>
      <c r="K21" s="6">
        <v>47204</v>
      </c>
      <c r="L21" s="6">
        <v>127</v>
      </c>
      <c r="M21" s="6">
        <v>29</v>
      </c>
      <c r="N21" s="6">
        <v>1889</v>
      </c>
      <c r="O21" s="6">
        <v>-43</v>
      </c>
    </row>
    <row r="22" spans="1:15" ht="15" x14ac:dyDescent="0.2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22</v>
      </c>
      <c r="B23" s="6">
        <v>14</v>
      </c>
      <c r="C23" s="6">
        <v>-3</v>
      </c>
      <c r="D23" s="6">
        <v>0</v>
      </c>
      <c r="E23" s="6">
        <v>-1</v>
      </c>
      <c r="F23" s="6">
        <v>0</v>
      </c>
      <c r="G23" s="6">
        <v>-1</v>
      </c>
      <c r="H23" s="6">
        <v>3</v>
      </c>
      <c r="I23" s="6">
        <v>-3</v>
      </c>
      <c r="J23" s="6">
        <v>15831</v>
      </c>
      <c r="K23" s="6">
        <v>-338620</v>
      </c>
      <c r="L23" s="6">
        <v>1</v>
      </c>
      <c r="M23" s="6">
        <v>0</v>
      </c>
      <c r="N23" s="6">
        <v>11</v>
      </c>
      <c r="O23" s="6">
        <v>-3</v>
      </c>
    </row>
    <row r="24" spans="1:15" ht="15" x14ac:dyDescent="0.2">
      <c r="A24" s="5" t="s">
        <v>23</v>
      </c>
      <c r="B24" s="6">
        <v>2836</v>
      </c>
      <c r="C24" s="6">
        <v>-38</v>
      </c>
      <c r="D24" s="6">
        <v>5</v>
      </c>
      <c r="E24" s="6">
        <v>2</v>
      </c>
      <c r="F24" s="6">
        <v>44</v>
      </c>
      <c r="G24" s="6">
        <v>14</v>
      </c>
      <c r="H24" s="6">
        <v>645</v>
      </c>
      <c r="I24" s="6">
        <v>-9</v>
      </c>
      <c r="J24" s="6">
        <v>1197235</v>
      </c>
      <c r="K24" s="6">
        <v>-216152</v>
      </c>
      <c r="L24" s="6">
        <v>187</v>
      </c>
      <c r="M24" s="6">
        <v>16</v>
      </c>
      <c r="N24" s="7">
        <v>2836</v>
      </c>
      <c r="O24" s="7">
        <v>-38</v>
      </c>
    </row>
    <row r="25" spans="1:15" ht="15" x14ac:dyDescent="0.2">
      <c r="A25" s="5" t="s">
        <v>24</v>
      </c>
      <c r="B25" s="6">
        <v>1681</v>
      </c>
      <c r="C25" s="6">
        <v>-197</v>
      </c>
      <c r="D25" s="6">
        <v>8</v>
      </c>
      <c r="E25" s="6">
        <v>-1</v>
      </c>
      <c r="F25" s="6">
        <v>35</v>
      </c>
      <c r="G25" s="6">
        <v>-11</v>
      </c>
      <c r="H25" s="6">
        <v>423</v>
      </c>
      <c r="I25" s="6">
        <v>-63</v>
      </c>
      <c r="J25" s="6">
        <v>925916</v>
      </c>
      <c r="K25" s="6">
        <v>-135569</v>
      </c>
      <c r="L25" s="6">
        <v>69</v>
      </c>
      <c r="M25" s="6">
        <v>14</v>
      </c>
      <c r="N25" s="7">
        <v>0</v>
      </c>
      <c r="O25" s="7">
        <v>0</v>
      </c>
    </row>
    <row r="26" spans="1:15" ht="15" x14ac:dyDescent="0.2">
      <c r="A26" s="5" t="s">
        <v>68</v>
      </c>
      <c r="B26" s="6">
        <v>20</v>
      </c>
      <c r="C26" s="6">
        <v>3</v>
      </c>
      <c r="D26" s="6">
        <v>0</v>
      </c>
      <c r="E26" s="6">
        <v>0</v>
      </c>
      <c r="F26" s="6">
        <v>0</v>
      </c>
      <c r="G26" s="6">
        <v>0</v>
      </c>
      <c r="H26" s="6">
        <v>11</v>
      </c>
      <c r="I26" s="6">
        <v>5</v>
      </c>
      <c r="J26" s="6">
        <v>16210</v>
      </c>
      <c r="K26" s="6">
        <v>1010</v>
      </c>
      <c r="L26" s="6">
        <v>1</v>
      </c>
      <c r="M26" s="6">
        <v>1</v>
      </c>
      <c r="N26" s="6">
        <v>0</v>
      </c>
      <c r="O26" s="6">
        <v>0</v>
      </c>
    </row>
    <row r="27" spans="1:15" ht="15" x14ac:dyDescent="0.2">
      <c r="A27" s="5" t="s">
        <v>69</v>
      </c>
      <c r="B27" s="6">
        <v>1066</v>
      </c>
      <c r="C27" s="6">
        <v>-176</v>
      </c>
      <c r="D27" s="6">
        <v>6</v>
      </c>
      <c r="E27" s="6">
        <v>-1</v>
      </c>
      <c r="F27" s="6">
        <v>23</v>
      </c>
      <c r="G27" s="6">
        <v>-2</v>
      </c>
      <c r="H27" s="6">
        <v>307</v>
      </c>
      <c r="I27" s="6">
        <v>-71</v>
      </c>
      <c r="J27" s="6">
        <v>708089</v>
      </c>
      <c r="K27" s="6">
        <v>-111137</v>
      </c>
      <c r="L27" s="6">
        <v>49</v>
      </c>
      <c r="M27" s="6">
        <v>9</v>
      </c>
      <c r="N27" s="6">
        <v>236</v>
      </c>
      <c r="O27" s="6">
        <v>3</v>
      </c>
    </row>
    <row r="28" spans="1:15" ht="15" x14ac:dyDescent="0.2">
      <c r="A28" s="5" t="s">
        <v>70</v>
      </c>
      <c r="B28" s="6">
        <v>644</v>
      </c>
      <c r="C28" s="6">
        <v>-12</v>
      </c>
      <c r="D28" s="6">
        <v>3</v>
      </c>
      <c r="E28" s="6">
        <v>2</v>
      </c>
      <c r="F28" s="6">
        <v>17</v>
      </c>
      <c r="G28" s="6">
        <v>2</v>
      </c>
      <c r="H28" s="6">
        <v>183</v>
      </c>
      <c r="I28" s="6">
        <v>-9</v>
      </c>
      <c r="J28" s="6">
        <v>302955</v>
      </c>
      <c r="K28" s="6">
        <v>-65000</v>
      </c>
      <c r="L28" s="6">
        <v>35</v>
      </c>
      <c r="M28" s="6">
        <v>5</v>
      </c>
      <c r="N28" s="6">
        <v>283</v>
      </c>
      <c r="O28" s="6">
        <v>28</v>
      </c>
    </row>
    <row r="29" spans="1:15" ht="15" x14ac:dyDescent="0.2">
      <c r="A29" s="5" t="s">
        <v>71</v>
      </c>
      <c r="B29" s="6">
        <v>829</v>
      </c>
      <c r="C29" s="6">
        <v>85</v>
      </c>
      <c r="D29" s="6">
        <v>1</v>
      </c>
      <c r="E29" s="6">
        <v>0</v>
      </c>
      <c r="F29" s="6">
        <v>13</v>
      </c>
      <c r="G29" s="6">
        <v>1</v>
      </c>
      <c r="H29" s="6">
        <v>260</v>
      </c>
      <c r="I29" s="6">
        <v>41</v>
      </c>
      <c r="J29" s="6">
        <v>401438</v>
      </c>
      <c r="K29" s="6">
        <v>60549</v>
      </c>
      <c r="L29" s="6">
        <v>69</v>
      </c>
      <c r="M29" s="6">
        <v>12</v>
      </c>
      <c r="N29" s="6">
        <v>470</v>
      </c>
      <c r="O29" s="6">
        <v>41</v>
      </c>
    </row>
    <row r="30" spans="1:15" ht="15" x14ac:dyDescent="0.2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72</v>
      </c>
      <c r="B32" s="6">
        <v>1473</v>
      </c>
      <c r="C32" s="6">
        <v>-92</v>
      </c>
      <c r="D32" s="6">
        <v>3</v>
      </c>
      <c r="E32" s="6">
        <v>0</v>
      </c>
      <c r="F32" s="6">
        <v>23</v>
      </c>
      <c r="G32" s="6">
        <v>1</v>
      </c>
      <c r="H32" s="6">
        <v>291</v>
      </c>
      <c r="I32" s="6">
        <v>-30</v>
      </c>
      <c r="J32" s="6">
        <v>588243</v>
      </c>
      <c r="K32" s="6">
        <v>-224481</v>
      </c>
      <c r="L32" s="6">
        <v>89</v>
      </c>
      <c r="M32" s="6">
        <v>-3</v>
      </c>
      <c r="N32" s="6">
        <v>1379</v>
      </c>
      <c r="O32" s="6">
        <v>-78</v>
      </c>
    </row>
    <row r="33" spans="1:15" ht="15" x14ac:dyDescent="0.2">
      <c r="A33" s="5" t="s">
        <v>27</v>
      </c>
      <c r="B33" s="6">
        <v>20</v>
      </c>
      <c r="C33" s="6">
        <v>-12</v>
      </c>
      <c r="D33" s="6">
        <v>0</v>
      </c>
      <c r="E33" s="6">
        <v>0</v>
      </c>
      <c r="F33" s="6">
        <v>2</v>
      </c>
      <c r="G33" s="6">
        <v>0</v>
      </c>
      <c r="H33" s="6">
        <v>6</v>
      </c>
      <c r="I33" s="6">
        <v>-1</v>
      </c>
      <c r="J33" s="6">
        <v>7121</v>
      </c>
      <c r="K33" s="6">
        <v>41</v>
      </c>
      <c r="L33" s="6">
        <v>2</v>
      </c>
      <c r="M33" s="6">
        <v>0</v>
      </c>
      <c r="N33" s="6">
        <v>17</v>
      </c>
      <c r="O33" s="6">
        <v>-10</v>
      </c>
    </row>
    <row r="34" spans="1:15" ht="15" x14ac:dyDescent="0.2">
      <c r="A34" s="5" t="s">
        <v>28</v>
      </c>
      <c r="B34" s="6">
        <v>465</v>
      </c>
      <c r="C34" s="6">
        <v>-31</v>
      </c>
      <c r="D34" s="6">
        <v>0</v>
      </c>
      <c r="E34" s="6">
        <v>0</v>
      </c>
      <c r="F34" s="6">
        <v>1</v>
      </c>
      <c r="G34" s="6">
        <v>1</v>
      </c>
      <c r="H34" s="6">
        <v>10</v>
      </c>
      <c r="I34" s="6">
        <v>-7</v>
      </c>
      <c r="J34" s="6">
        <v>99095</v>
      </c>
      <c r="K34" s="6">
        <v>-12703</v>
      </c>
      <c r="L34" s="6">
        <v>11</v>
      </c>
      <c r="M34" s="6">
        <v>6</v>
      </c>
      <c r="N34" s="6">
        <v>451</v>
      </c>
      <c r="O34" s="6">
        <v>-22</v>
      </c>
    </row>
    <row r="35" spans="1:15" ht="15" x14ac:dyDescent="0.2">
      <c r="A35" s="1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73</v>
      </c>
      <c r="B36" s="6">
        <v>510</v>
      </c>
      <c r="C36" s="6">
        <v>-34</v>
      </c>
      <c r="D36" s="6">
        <v>3</v>
      </c>
      <c r="E36" s="6">
        <v>3</v>
      </c>
      <c r="F36" s="6">
        <v>9</v>
      </c>
      <c r="G36" s="6">
        <v>-2</v>
      </c>
      <c r="H36" s="6">
        <v>138</v>
      </c>
      <c r="I36" s="6">
        <v>-7</v>
      </c>
      <c r="J36" s="6">
        <v>238723</v>
      </c>
      <c r="K36" s="6">
        <v>4589</v>
      </c>
      <c r="L36" s="6">
        <v>54</v>
      </c>
      <c r="M36" s="6">
        <v>19</v>
      </c>
      <c r="N36" s="6">
        <v>285</v>
      </c>
      <c r="O36" s="6">
        <v>1</v>
      </c>
    </row>
    <row r="37" spans="1:15" ht="15" x14ac:dyDescent="0.2">
      <c r="A37" s="5" t="s">
        <v>74</v>
      </c>
      <c r="B37" s="6">
        <v>702</v>
      </c>
      <c r="C37" s="6">
        <v>-33</v>
      </c>
      <c r="D37" s="6">
        <v>1</v>
      </c>
      <c r="E37" s="6">
        <v>-1</v>
      </c>
      <c r="F37" s="6">
        <v>12</v>
      </c>
      <c r="G37" s="6">
        <v>-2</v>
      </c>
      <c r="H37" s="6">
        <v>137</v>
      </c>
      <c r="I37" s="6">
        <v>-36</v>
      </c>
      <c r="J37" s="6">
        <v>324162</v>
      </c>
      <c r="K37" s="6">
        <v>-37978</v>
      </c>
      <c r="L37" s="6">
        <v>30</v>
      </c>
      <c r="M37" s="6">
        <v>3</v>
      </c>
      <c r="N37" s="6">
        <v>443</v>
      </c>
      <c r="O37" s="6">
        <v>-11</v>
      </c>
    </row>
    <row r="38" spans="1:15" ht="15" x14ac:dyDescent="0.2">
      <c r="A38" s="5" t="s">
        <v>75</v>
      </c>
      <c r="B38" s="6">
        <v>648</v>
      </c>
      <c r="C38" s="6">
        <v>-29</v>
      </c>
      <c r="D38" s="6">
        <v>0</v>
      </c>
      <c r="E38" s="6">
        <v>-1</v>
      </c>
      <c r="F38" s="6">
        <v>8</v>
      </c>
      <c r="G38" s="6">
        <v>-1</v>
      </c>
      <c r="H38" s="6">
        <v>135</v>
      </c>
      <c r="I38" s="6">
        <v>-6</v>
      </c>
      <c r="J38" s="6">
        <v>267632</v>
      </c>
      <c r="K38" s="6">
        <v>-271874</v>
      </c>
      <c r="L38" s="6">
        <v>23</v>
      </c>
      <c r="M38" s="6">
        <v>4</v>
      </c>
      <c r="N38" s="6">
        <v>414</v>
      </c>
      <c r="O38" s="6">
        <v>-16</v>
      </c>
    </row>
    <row r="39" spans="1:15" ht="15" x14ac:dyDescent="0.2">
      <c r="A39" s="5" t="s">
        <v>76</v>
      </c>
      <c r="B39" s="6">
        <v>621</v>
      </c>
      <c r="C39" s="6">
        <v>-65</v>
      </c>
      <c r="D39" s="6">
        <v>1</v>
      </c>
      <c r="E39" s="6">
        <v>0</v>
      </c>
      <c r="F39" s="6">
        <v>9</v>
      </c>
      <c r="G39" s="6">
        <v>5</v>
      </c>
      <c r="H39" s="6">
        <v>144</v>
      </c>
      <c r="I39" s="6">
        <v>-12</v>
      </c>
      <c r="J39" s="6">
        <v>312681</v>
      </c>
      <c r="K39" s="6">
        <v>-12318</v>
      </c>
      <c r="L39" s="6">
        <v>36</v>
      </c>
      <c r="M39" s="6">
        <v>12</v>
      </c>
      <c r="N39" s="6">
        <v>400</v>
      </c>
      <c r="O39" s="6">
        <v>-16</v>
      </c>
    </row>
    <row r="40" spans="1:15" ht="15" x14ac:dyDescent="0.2">
      <c r="A40" s="5" t="s">
        <v>77</v>
      </c>
      <c r="B40" s="6">
        <v>683</v>
      </c>
      <c r="C40" s="6">
        <v>-3</v>
      </c>
      <c r="D40" s="6">
        <v>3</v>
      </c>
      <c r="E40" s="6">
        <v>1</v>
      </c>
      <c r="F40" s="6">
        <v>10</v>
      </c>
      <c r="G40" s="6">
        <v>-1</v>
      </c>
      <c r="H40" s="6">
        <v>146</v>
      </c>
      <c r="I40" s="6">
        <v>-2</v>
      </c>
      <c r="J40" s="6">
        <v>329116</v>
      </c>
      <c r="K40" s="6">
        <v>10994</v>
      </c>
      <c r="L40" s="6">
        <v>23</v>
      </c>
      <c r="M40" s="6">
        <v>2</v>
      </c>
      <c r="N40" s="6">
        <v>436</v>
      </c>
      <c r="O40" s="6">
        <v>2</v>
      </c>
    </row>
    <row r="41" spans="1:15" ht="15" x14ac:dyDescent="0.2">
      <c r="A41" s="5" t="s">
        <v>78</v>
      </c>
      <c r="B41" s="6">
        <v>752</v>
      </c>
      <c r="C41" s="6">
        <v>-12</v>
      </c>
      <c r="D41" s="6">
        <v>1</v>
      </c>
      <c r="E41" s="6">
        <v>-3</v>
      </c>
      <c r="F41" s="6">
        <v>13</v>
      </c>
      <c r="G41" s="6">
        <v>4</v>
      </c>
      <c r="H41" s="6">
        <v>186</v>
      </c>
      <c r="I41" s="6">
        <v>-5</v>
      </c>
      <c r="J41" s="6">
        <v>337233</v>
      </c>
      <c r="K41" s="6">
        <v>-68432</v>
      </c>
      <c r="L41" s="6">
        <v>34</v>
      </c>
      <c r="M41" s="6">
        <v>2</v>
      </c>
      <c r="N41" s="6">
        <v>493</v>
      </c>
      <c r="O41" s="6">
        <v>22</v>
      </c>
    </row>
    <row r="42" spans="1:15" ht="15" x14ac:dyDescent="0.2">
      <c r="A42" s="5" t="s">
        <v>79</v>
      </c>
      <c r="B42" s="6">
        <v>601</v>
      </c>
      <c r="C42" s="6">
        <v>-59</v>
      </c>
      <c r="D42" s="6">
        <v>4</v>
      </c>
      <c r="E42" s="6">
        <v>2</v>
      </c>
      <c r="F42" s="6">
        <v>18</v>
      </c>
      <c r="G42" s="6">
        <v>0</v>
      </c>
      <c r="H42" s="6">
        <v>182</v>
      </c>
      <c r="I42" s="6">
        <v>-4</v>
      </c>
      <c r="J42" s="6">
        <v>313604</v>
      </c>
      <c r="K42" s="6">
        <v>23298</v>
      </c>
      <c r="L42" s="6">
        <v>56</v>
      </c>
      <c r="M42" s="6">
        <v>-12</v>
      </c>
      <c r="N42" s="6">
        <v>365</v>
      </c>
      <c r="O42" s="6">
        <v>-20</v>
      </c>
    </row>
    <row r="43" spans="1:15" ht="30" customHeight="1" x14ac:dyDescent="0.2">
      <c r="A43" s="15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31</v>
      </c>
      <c r="B46" s="11">
        <v>6</v>
      </c>
      <c r="C46" s="11">
        <v>5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9050</v>
      </c>
      <c r="K46" s="11">
        <v>8150</v>
      </c>
      <c r="L46" s="11" t="s">
        <v>54</v>
      </c>
      <c r="M46" s="11">
        <v>3620</v>
      </c>
      <c r="N46" s="11">
        <v>4</v>
      </c>
      <c r="O46" s="11">
        <v>3</v>
      </c>
    </row>
    <row r="47" spans="1:15" ht="15" customHeight="1" x14ac:dyDescent="0.2">
      <c r="A47" s="8" t="s">
        <v>80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32</v>
      </c>
      <c r="B48" s="11">
        <v>17</v>
      </c>
      <c r="C48" s="11">
        <v>-2</v>
      </c>
      <c r="D48" s="11">
        <v>1</v>
      </c>
      <c r="E48" s="11">
        <v>1</v>
      </c>
      <c r="F48" s="11">
        <v>2</v>
      </c>
      <c r="G48" s="11">
        <v>2</v>
      </c>
      <c r="H48" s="11">
        <v>11</v>
      </c>
      <c r="I48" s="11">
        <v>5</v>
      </c>
      <c r="J48" s="11">
        <v>12811</v>
      </c>
      <c r="K48" s="11">
        <v>6565</v>
      </c>
      <c r="L48" s="11" t="s">
        <v>54</v>
      </c>
      <c r="M48" s="11">
        <v>3620</v>
      </c>
      <c r="N48" s="11">
        <v>14</v>
      </c>
      <c r="O48" s="11">
        <v>6</v>
      </c>
    </row>
    <row r="49" spans="1:15" ht="15" customHeight="1" x14ac:dyDescent="0.2">
      <c r="A49" s="8" t="s">
        <v>80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33</v>
      </c>
      <c r="B50" s="11">
        <v>13</v>
      </c>
      <c r="C50" s="11">
        <v>0</v>
      </c>
      <c r="D50" s="11">
        <v>0</v>
      </c>
      <c r="E50" s="11">
        <v>0</v>
      </c>
      <c r="F50" s="11">
        <v>1</v>
      </c>
      <c r="G50" s="11">
        <v>-1</v>
      </c>
      <c r="H50" s="11">
        <v>4</v>
      </c>
      <c r="I50" s="11">
        <v>1</v>
      </c>
      <c r="J50" s="11">
        <v>7920</v>
      </c>
      <c r="K50" s="11">
        <v>3675</v>
      </c>
      <c r="L50" s="11" t="s">
        <v>54</v>
      </c>
      <c r="M50" s="11">
        <v>3620</v>
      </c>
      <c r="N50" s="11">
        <v>9</v>
      </c>
      <c r="O50" s="11">
        <v>-3</v>
      </c>
    </row>
    <row r="51" spans="1:15" ht="15" customHeight="1" x14ac:dyDescent="0.2">
      <c r="A51" s="8" t="s">
        <v>80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34</v>
      </c>
      <c r="B52" s="11">
        <v>8</v>
      </c>
      <c r="C52" s="11">
        <v>-6</v>
      </c>
      <c r="D52" s="11">
        <v>1</v>
      </c>
      <c r="E52" s="11">
        <v>1</v>
      </c>
      <c r="F52" s="11">
        <v>1</v>
      </c>
      <c r="G52" s="11">
        <v>1</v>
      </c>
      <c r="H52" s="11">
        <v>4</v>
      </c>
      <c r="I52" s="11">
        <v>-4</v>
      </c>
      <c r="J52" s="11">
        <v>13622</v>
      </c>
      <c r="K52" s="11">
        <v>6427</v>
      </c>
      <c r="L52" s="11" t="s">
        <v>54</v>
      </c>
      <c r="M52" s="11">
        <v>3620</v>
      </c>
      <c r="N52" s="11">
        <v>3</v>
      </c>
      <c r="O52" s="11">
        <v>-8</v>
      </c>
    </row>
    <row r="53" spans="1:15" ht="15" customHeight="1" x14ac:dyDescent="0.2">
      <c r="A53" s="8" t="s">
        <v>80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35</v>
      </c>
      <c r="B54" s="11">
        <v>43</v>
      </c>
      <c r="C54" s="11">
        <v>16</v>
      </c>
      <c r="D54" s="11">
        <v>0</v>
      </c>
      <c r="E54" s="11">
        <v>0</v>
      </c>
      <c r="F54" s="11">
        <v>0</v>
      </c>
      <c r="G54" s="11">
        <v>0</v>
      </c>
      <c r="H54" s="11">
        <v>27</v>
      </c>
      <c r="I54" s="11">
        <v>13</v>
      </c>
      <c r="J54" s="11">
        <v>24100</v>
      </c>
      <c r="K54" s="11">
        <v>9185</v>
      </c>
      <c r="L54" s="11" t="s">
        <v>54</v>
      </c>
      <c r="M54" s="11">
        <v>3620</v>
      </c>
      <c r="N54" s="11">
        <v>31</v>
      </c>
      <c r="O54" s="11">
        <v>9</v>
      </c>
    </row>
    <row r="55" spans="1:15" ht="15" customHeight="1" x14ac:dyDescent="0.2">
      <c r="A55" s="8" t="s">
        <v>80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36</v>
      </c>
      <c r="B56" s="11">
        <v>163</v>
      </c>
      <c r="C56" s="11">
        <v>17</v>
      </c>
      <c r="D56" s="11">
        <v>1</v>
      </c>
      <c r="E56" s="11">
        <v>1</v>
      </c>
      <c r="F56" s="11">
        <v>8</v>
      </c>
      <c r="G56" s="11">
        <v>2</v>
      </c>
      <c r="H56" s="11">
        <v>85</v>
      </c>
      <c r="I56" s="11">
        <v>13</v>
      </c>
      <c r="J56" s="11">
        <v>80724</v>
      </c>
      <c r="K56" s="11">
        <v>21597</v>
      </c>
      <c r="L56" s="11" t="s">
        <v>54</v>
      </c>
      <c r="M56" s="11">
        <v>3620</v>
      </c>
      <c r="N56" s="11">
        <v>123</v>
      </c>
      <c r="O56" s="11">
        <v>11</v>
      </c>
    </row>
    <row r="57" spans="1:15" ht="15" customHeight="1" x14ac:dyDescent="0.2">
      <c r="A57" s="8" t="s">
        <v>81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37</v>
      </c>
      <c r="B58" s="11">
        <v>6</v>
      </c>
      <c r="C58" s="11">
        <v>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0</v>
      </c>
      <c r="J58" s="11">
        <v>24660</v>
      </c>
      <c r="K58" s="11">
        <v>20100</v>
      </c>
      <c r="L58" s="11" t="s">
        <v>54</v>
      </c>
      <c r="M58" s="11">
        <v>3620</v>
      </c>
      <c r="N58" s="11">
        <v>3</v>
      </c>
      <c r="O58" s="11">
        <v>-2</v>
      </c>
    </row>
    <row r="59" spans="1:15" ht="15" customHeight="1" x14ac:dyDescent="0.2">
      <c r="A59" s="8" t="s">
        <v>82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37</v>
      </c>
      <c r="B60" s="11">
        <v>24</v>
      </c>
      <c r="C60" s="11">
        <v>-1</v>
      </c>
      <c r="D60" s="11">
        <v>0</v>
      </c>
      <c r="E60" s="11">
        <v>-1</v>
      </c>
      <c r="F60" s="11">
        <v>0</v>
      </c>
      <c r="G60" s="11">
        <v>0</v>
      </c>
      <c r="H60" s="11">
        <v>10</v>
      </c>
      <c r="I60" s="11">
        <v>-4</v>
      </c>
      <c r="J60" s="11">
        <v>24790</v>
      </c>
      <c r="K60" s="11">
        <v>2770</v>
      </c>
      <c r="L60" s="11" t="s">
        <v>54</v>
      </c>
      <c r="M60" s="11">
        <v>3620</v>
      </c>
      <c r="N60" s="11">
        <v>18</v>
      </c>
      <c r="O60" s="11">
        <v>0</v>
      </c>
    </row>
    <row r="61" spans="1:15" ht="15" x14ac:dyDescent="0.2">
      <c r="A61" s="13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83</v>
      </c>
      <c r="B62" s="6">
        <v>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2</v>
      </c>
      <c r="I62" s="6">
        <v>1</v>
      </c>
      <c r="J62" s="6">
        <v>100</v>
      </c>
      <c r="K62" s="6">
        <v>-450</v>
      </c>
      <c r="L62" s="6">
        <v>1</v>
      </c>
      <c r="M62" s="6">
        <v>1</v>
      </c>
      <c r="N62" s="6">
        <v>1</v>
      </c>
      <c r="O62" s="6">
        <v>-1</v>
      </c>
    </row>
    <row r="63" spans="1:15" ht="15" x14ac:dyDescent="0.2">
      <c r="A63" s="5" t="s">
        <v>84</v>
      </c>
      <c r="B63" s="6">
        <v>5</v>
      </c>
      <c r="C63" s="6">
        <v>1</v>
      </c>
      <c r="D63" s="6">
        <v>0</v>
      </c>
      <c r="E63" s="6">
        <v>0</v>
      </c>
      <c r="F63" s="6">
        <v>2</v>
      </c>
      <c r="G63" s="6">
        <v>2</v>
      </c>
      <c r="H63" s="6">
        <v>2</v>
      </c>
      <c r="I63" s="6">
        <v>-1</v>
      </c>
      <c r="J63" s="6">
        <v>542</v>
      </c>
      <c r="K63" s="6">
        <v>-163</v>
      </c>
      <c r="L63" s="6">
        <v>1</v>
      </c>
      <c r="M63" s="6">
        <v>-1</v>
      </c>
      <c r="N63" s="6">
        <v>4</v>
      </c>
      <c r="O63" s="6">
        <v>1</v>
      </c>
    </row>
    <row r="64" spans="1:15" ht="15" x14ac:dyDescent="0.2">
      <c r="A64" s="5" t="s">
        <v>85</v>
      </c>
      <c r="B64" s="6">
        <v>91</v>
      </c>
      <c r="C64" s="6">
        <v>-1</v>
      </c>
      <c r="D64" s="6">
        <v>2</v>
      </c>
      <c r="E64" s="6">
        <v>2</v>
      </c>
      <c r="F64" s="6">
        <v>12</v>
      </c>
      <c r="G64" s="6">
        <v>-7</v>
      </c>
      <c r="H64" s="6">
        <v>74</v>
      </c>
      <c r="I64" s="6">
        <v>-1</v>
      </c>
      <c r="J64" s="6">
        <v>42165</v>
      </c>
      <c r="K64" s="6">
        <v>-2630</v>
      </c>
      <c r="L64" s="6">
        <v>8</v>
      </c>
      <c r="M64" s="6">
        <v>-3</v>
      </c>
      <c r="N64" s="6">
        <v>42</v>
      </c>
      <c r="O64" s="6">
        <v>1</v>
      </c>
    </row>
    <row r="65" spans="1:15" ht="15" x14ac:dyDescent="0.2">
      <c r="A65" s="5" t="s">
        <v>86</v>
      </c>
      <c r="B65" s="6">
        <v>1905</v>
      </c>
      <c r="C65" s="6">
        <v>-44</v>
      </c>
      <c r="D65" s="6">
        <v>9</v>
      </c>
      <c r="E65" s="6">
        <v>0</v>
      </c>
      <c r="F65" s="6">
        <v>44</v>
      </c>
      <c r="G65" s="6">
        <v>4</v>
      </c>
      <c r="H65" s="6">
        <v>694</v>
      </c>
      <c r="I65" s="6">
        <v>-47</v>
      </c>
      <c r="J65" s="6">
        <v>1318489</v>
      </c>
      <c r="K65" s="6">
        <v>53303</v>
      </c>
      <c r="L65" s="6">
        <v>177</v>
      </c>
      <c r="M65" s="6">
        <v>24</v>
      </c>
      <c r="N65" s="6">
        <v>1349</v>
      </c>
      <c r="O65" s="6">
        <v>38</v>
      </c>
    </row>
    <row r="66" spans="1:15" ht="15" x14ac:dyDescent="0.2">
      <c r="A66" s="5" t="s">
        <v>87</v>
      </c>
      <c r="B66" s="6">
        <v>19</v>
      </c>
      <c r="C66" s="6">
        <v>0</v>
      </c>
      <c r="D66" s="6">
        <v>0</v>
      </c>
      <c r="E66" s="6">
        <v>0</v>
      </c>
      <c r="F66" s="6">
        <v>1</v>
      </c>
      <c r="G66" s="6">
        <v>1</v>
      </c>
      <c r="H66" s="6">
        <v>6</v>
      </c>
      <c r="I66" s="6">
        <v>-2</v>
      </c>
      <c r="J66" s="6">
        <v>30355</v>
      </c>
      <c r="K66" s="6">
        <v>20169</v>
      </c>
      <c r="L66" s="6">
        <v>0</v>
      </c>
      <c r="M66" s="6">
        <v>0</v>
      </c>
      <c r="N66" s="6">
        <v>13</v>
      </c>
      <c r="O66" s="6">
        <v>5</v>
      </c>
    </row>
    <row r="67" spans="1:15" ht="15" x14ac:dyDescent="0.2">
      <c r="A67" s="5" t="s">
        <v>88</v>
      </c>
      <c r="B67" s="6">
        <v>268</v>
      </c>
      <c r="C67" s="6">
        <v>11</v>
      </c>
      <c r="D67" s="6">
        <v>1</v>
      </c>
      <c r="E67" s="6">
        <v>1</v>
      </c>
      <c r="F67" s="6">
        <v>1</v>
      </c>
      <c r="G67" s="6">
        <v>-2</v>
      </c>
      <c r="H67" s="6">
        <v>37</v>
      </c>
      <c r="I67" s="6">
        <v>-29</v>
      </c>
      <c r="J67" s="6">
        <v>159063</v>
      </c>
      <c r="K67" s="6">
        <v>-227798</v>
      </c>
      <c r="L67" s="6">
        <v>8</v>
      </c>
      <c r="M67" s="6">
        <v>1</v>
      </c>
      <c r="N67" s="6">
        <v>204</v>
      </c>
      <c r="O67" s="6">
        <v>6</v>
      </c>
    </row>
    <row r="68" spans="1:15" ht="15" x14ac:dyDescent="0.2">
      <c r="A68" s="5" t="s">
        <v>89</v>
      </c>
      <c r="B68" s="6">
        <v>35</v>
      </c>
      <c r="C68" s="6">
        <v>0</v>
      </c>
      <c r="D68" s="6">
        <v>0</v>
      </c>
      <c r="E68" s="6">
        <v>-2</v>
      </c>
      <c r="F68" s="6">
        <v>0</v>
      </c>
      <c r="G68" s="6">
        <v>-1</v>
      </c>
      <c r="H68" s="6">
        <v>4</v>
      </c>
      <c r="I68" s="6">
        <v>-2</v>
      </c>
      <c r="J68" s="6">
        <v>16697</v>
      </c>
      <c r="K68" s="6">
        <v>-62624</v>
      </c>
      <c r="L68" s="6">
        <v>1</v>
      </c>
      <c r="M68" s="6">
        <v>1</v>
      </c>
      <c r="N68" s="6">
        <v>26</v>
      </c>
      <c r="O68" s="6">
        <v>4</v>
      </c>
    </row>
    <row r="69" spans="1:15" ht="15" x14ac:dyDescent="0.2">
      <c r="A69" s="5" t="s">
        <v>90</v>
      </c>
      <c r="B69" s="6">
        <v>75</v>
      </c>
      <c r="C69" s="6">
        <v>-22</v>
      </c>
      <c r="D69" s="6">
        <v>0</v>
      </c>
      <c r="E69" s="6">
        <v>0</v>
      </c>
      <c r="F69" s="6">
        <v>1</v>
      </c>
      <c r="G69" s="6">
        <v>1</v>
      </c>
      <c r="H69" s="6">
        <v>4</v>
      </c>
      <c r="I69" s="6">
        <v>-3</v>
      </c>
      <c r="J69" s="6">
        <v>33765</v>
      </c>
      <c r="K69" s="6">
        <v>-51440</v>
      </c>
      <c r="L69" s="6">
        <v>2</v>
      </c>
      <c r="M69" s="6">
        <v>1</v>
      </c>
      <c r="N69" s="6">
        <v>55</v>
      </c>
      <c r="O69" s="6">
        <v>-10</v>
      </c>
    </row>
    <row r="70" spans="1:15" ht="15" x14ac:dyDescent="0.2">
      <c r="A70" s="5" t="s">
        <v>91</v>
      </c>
      <c r="B70" s="6">
        <v>44</v>
      </c>
      <c r="C70" s="6">
        <v>5</v>
      </c>
      <c r="D70" s="6">
        <v>0</v>
      </c>
      <c r="E70" s="6">
        <v>0</v>
      </c>
      <c r="F70" s="6">
        <v>0</v>
      </c>
      <c r="G70" s="6">
        <v>-2</v>
      </c>
      <c r="H70" s="6">
        <v>8</v>
      </c>
      <c r="I70" s="6">
        <v>3</v>
      </c>
      <c r="J70" s="6">
        <v>20331</v>
      </c>
      <c r="K70" s="6">
        <v>2378</v>
      </c>
      <c r="L70" s="6">
        <v>1</v>
      </c>
      <c r="M70" s="6">
        <v>1</v>
      </c>
      <c r="N70" s="6">
        <v>40</v>
      </c>
      <c r="O70" s="6">
        <v>6</v>
      </c>
    </row>
    <row r="71" spans="1:15" ht="15" x14ac:dyDescent="0.2">
      <c r="A71" s="5" t="s">
        <v>92</v>
      </c>
      <c r="B71" s="6">
        <v>11</v>
      </c>
      <c r="C71" s="6">
        <v>-10</v>
      </c>
      <c r="D71" s="6">
        <v>0</v>
      </c>
      <c r="E71" s="6">
        <v>0</v>
      </c>
      <c r="F71" s="6">
        <v>0</v>
      </c>
      <c r="G71" s="6">
        <v>0</v>
      </c>
      <c r="H71" s="6">
        <v>1</v>
      </c>
      <c r="I71" s="6">
        <v>0</v>
      </c>
      <c r="J71" s="6">
        <v>3610</v>
      </c>
      <c r="K71" s="6">
        <v>-4155</v>
      </c>
      <c r="L71" s="6">
        <v>0</v>
      </c>
      <c r="M71" s="6">
        <v>0</v>
      </c>
      <c r="N71" s="6">
        <v>10</v>
      </c>
      <c r="O71" s="6">
        <v>-5</v>
      </c>
    </row>
    <row r="72" spans="1:15" ht="15" x14ac:dyDescent="0.2">
      <c r="A72" s="5" t="s">
        <v>93</v>
      </c>
      <c r="B72" s="6">
        <v>1</v>
      </c>
      <c r="C72" s="6">
        <v>-6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-2</v>
      </c>
      <c r="J72" s="6">
        <v>410</v>
      </c>
      <c r="K72" s="6">
        <v>-9335</v>
      </c>
      <c r="L72" s="6">
        <v>0</v>
      </c>
      <c r="M72" s="6">
        <v>0</v>
      </c>
      <c r="N72" s="6">
        <v>1</v>
      </c>
      <c r="O72" s="6">
        <v>-6</v>
      </c>
    </row>
    <row r="73" spans="1:15" ht="15" x14ac:dyDescent="0.2">
      <c r="A73" s="5" t="s">
        <v>94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95</v>
      </c>
      <c r="B74" s="6">
        <v>14</v>
      </c>
      <c r="C74" s="6">
        <v>-3</v>
      </c>
      <c r="D74" s="6">
        <v>0</v>
      </c>
      <c r="E74" s="6">
        <v>0</v>
      </c>
      <c r="F74" s="6">
        <v>1</v>
      </c>
      <c r="G74" s="6">
        <v>-1</v>
      </c>
      <c r="H74" s="6">
        <v>6</v>
      </c>
      <c r="I74" s="6">
        <v>2</v>
      </c>
      <c r="J74" s="6">
        <v>3482</v>
      </c>
      <c r="K74" s="6">
        <v>-8028</v>
      </c>
      <c r="L74" s="6">
        <v>5</v>
      </c>
      <c r="M74" s="6">
        <v>2</v>
      </c>
      <c r="N74" s="6">
        <v>9</v>
      </c>
      <c r="O74" s="6">
        <v>-3</v>
      </c>
    </row>
    <row r="75" spans="1:15" ht="15" x14ac:dyDescent="0.2">
      <c r="A75" s="5" t="s">
        <v>96</v>
      </c>
      <c r="B75" s="6">
        <v>165</v>
      </c>
      <c r="C75" s="6">
        <v>42</v>
      </c>
      <c r="D75" s="6">
        <v>0</v>
      </c>
      <c r="E75" s="6">
        <v>-1</v>
      </c>
      <c r="F75" s="6">
        <v>9</v>
      </c>
      <c r="G75" s="6">
        <v>5</v>
      </c>
      <c r="H75" s="6">
        <v>143</v>
      </c>
      <c r="I75" s="6">
        <v>32</v>
      </c>
      <c r="J75" s="6">
        <v>8659</v>
      </c>
      <c r="K75" s="6">
        <v>1259</v>
      </c>
      <c r="L75" s="6">
        <v>45</v>
      </c>
      <c r="M75" s="6">
        <v>6</v>
      </c>
      <c r="N75" s="6">
        <v>122</v>
      </c>
      <c r="O75" s="6">
        <v>32</v>
      </c>
    </row>
    <row r="76" spans="1:15" ht="15" x14ac:dyDescent="0.2">
      <c r="A76" s="12" t="e">
        <f>- dite</f>
        <v>#NAME?</v>
      </c>
      <c r="B76" s="19">
        <v>12</v>
      </c>
      <c r="C76" s="19">
        <v>-3</v>
      </c>
      <c r="D76" s="19">
        <v>0</v>
      </c>
      <c r="E76" s="19">
        <v>0</v>
      </c>
      <c r="F76" s="19">
        <v>0</v>
      </c>
      <c r="G76" s="19">
        <v>0</v>
      </c>
      <c r="H76" s="19">
        <v>8</v>
      </c>
      <c r="I76" s="19">
        <v>-5</v>
      </c>
      <c r="J76" s="19">
        <v>539</v>
      </c>
      <c r="K76" s="19">
        <v>-588</v>
      </c>
      <c r="L76" s="19">
        <v>0</v>
      </c>
      <c r="M76" s="19">
        <v>0</v>
      </c>
      <c r="N76" s="19">
        <v>11</v>
      </c>
      <c r="O76" s="19">
        <v>-1</v>
      </c>
    </row>
    <row r="77" spans="1:15" ht="15" x14ac:dyDescent="0.2">
      <c r="A77" s="5" t="s">
        <v>97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98</v>
      </c>
      <c r="B78" s="6">
        <v>6</v>
      </c>
      <c r="C78" s="6">
        <v>-1</v>
      </c>
      <c r="D78" s="6">
        <v>0</v>
      </c>
      <c r="E78" s="6">
        <v>0</v>
      </c>
      <c r="F78" s="6">
        <v>0</v>
      </c>
      <c r="G78" s="6">
        <v>0</v>
      </c>
      <c r="H78" s="6">
        <v>6</v>
      </c>
      <c r="I78" s="6">
        <v>-1</v>
      </c>
      <c r="J78" s="6">
        <v>15</v>
      </c>
      <c r="K78" s="6">
        <v>-550</v>
      </c>
      <c r="L78" s="6">
        <v>1</v>
      </c>
      <c r="M78" s="6">
        <v>-2</v>
      </c>
      <c r="N78" s="6">
        <v>6</v>
      </c>
      <c r="O78" s="6">
        <v>2</v>
      </c>
    </row>
    <row r="79" spans="1:15" ht="15" x14ac:dyDescent="0.2">
      <c r="A79" s="5" t="s">
        <v>99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100</v>
      </c>
      <c r="B80" s="6">
        <v>832</v>
      </c>
      <c r="C80" s="6">
        <v>-72</v>
      </c>
      <c r="D80" s="6">
        <v>0</v>
      </c>
      <c r="E80" s="6">
        <v>0</v>
      </c>
      <c r="F80" s="6">
        <v>1</v>
      </c>
      <c r="G80" s="6">
        <v>0</v>
      </c>
      <c r="H80" s="6">
        <v>33</v>
      </c>
      <c r="I80" s="6">
        <v>0</v>
      </c>
      <c r="J80" s="6">
        <v>169447</v>
      </c>
      <c r="K80" s="6">
        <v>-11104</v>
      </c>
      <c r="L80" s="6">
        <v>0</v>
      </c>
      <c r="M80" s="6">
        <v>0</v>
      </c>
      <c r="N80" s="6">
        <v>743</v>
      </c>
      <c r="O80" s="6">
        <v>-71</v>
      </c>
    </row>
    <row r="81" spans="1:15" ht="15" x14ac:dyDescent="0.2">
      <c r="A81" s="5" t="s">
        <v>101</v>
      </c>
      <c r="B81" s="6">
        <v>0</v>
      </c>
      <c r="C81" s="6">
        <v>-2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-2</v>
      </c>
      <c r="J81" s="6">
        <v>0</v>
      </c>
      <c r="K81" s="6">
        <v>-20</v>
      </c>
      <c r="L81" s="6">
        <v>0</v>
      </c>
      <c r="M81" s="6">
        <v>-1</v>
      </c>
      <c r="N81" s="6">
        <v>0</v>
      </c>
      <c r="O81" s="6">
        <v>-2</v>
      </c>
    </row>
    <row r="82" spans="1:15" ht="15" x14ac:dyDescent="0.2">
      <c r="A82" s="13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102</v>
      </c>
      <c r="B83" s="6">
        <v>3</v>
      </c>
      <c r="C83" s="6">
        <v>2</v>
      </c>
      <c r="D83" s="6">
        <v>0</v>
      </c>
      <c r="E83" s="6">
        <v>0</v>
      </c>
      <c r="F83" s="6">
        <v>0</v>
      </c>
      <c r="G83" s="6">
        <v>-1</v>
      </c>
      <c r="H83" s="6">
        <v>1</v>
      </c>
      <c r="I83" s="6">
        <v>1</v>
      </c>
      <c r="J83" s="6">
        <v>350</v>
      </c>
      <c r="K83" s="6">
        <v>350</v>
      </c>
      <c r="L83" s="6">
        <v>1</v>
      </c>
      <c r="M83" s="6">
        <v>1</v>
      </c>
      <c r="N83" s="6">
        <v>1</v>
      </c>
      <c r="O83" s="6">
        <v>0</v>
      </c>
    </row>
    <row r="84" spans="1:15" ht="15" x14ac:dyDescent="0.2">
      <c r="A84" s="5" t="s">
        <v>103</v>
      </c>
      <c r="B84" s="6">
        <v>1666</v>
      </c>
      <c r="C84" s="6">
        <v>33</v>
      </c>
      <c r="D84" s="6">
        <v>8</v>
      </c>
      <c r="E84" s="6">
        <v>1</v>
      </c>
      <c r="F84" s="6">
        <v>47</v>
      </c>
      <c r="G84" s="6">
        <v>-3</v>
      </c>
      <c r="H84" s="6">
        <v>656</v>
      </c>
      <c r="I84" s="6">
        <v>-47</v>
      </c>
      <c r="J84" s="6">
        <v>1062052</v>
      </c>
      <c r="K84" s="6">
        <v>123235</v>
      </c>
      <c r="L84" s="6">
        <v>169</v>
      </c>
      <c r="M84" s="6">
        <v>23</v>
      </c>
      <c r="N84" s="6">
        <v>1158</v>
      </c>
      <c r="O84" s="6">
        <v>84</v>
      </c>
    </row>
    <row r="85" spans="1:15" ht="15" x14ac:dyDescent="0.2">
      <c r="A85" s="5" t="s">
        <v>104</v>
      </c>
      <c r="B85" s="6">
        <v>51</v>
      </c>
      <c r="C85" s="6">
        <v>-2</v>
      </c>
      <c r="D85" s="6">
        <v>0</v>
      </c>
      <c r="E85" s="6">
        <v>0</v>
      </c>
      <c r="F85" s="6">
        <v>0</v>
      </c>
      <c r="G85" s="6">
        <v>0</v>
      </c>
      <c r="H85" s="6">
        <v>11</v>
      </c>
      <c r="I85" s="6">
        <v>-2</v>
      </c>
      <c r="J85" s="6">
        <v>31155</v>
      </c>
      <c r="K85" s="6">
        <v>4625</v>
      </c>
      <c r="L85" s="6">
        <v>4</v>
      </c>
      <c r="M85" s="6">
        <v>2</v>
      </c>
      <c r="N85" s="6">
        <v>42</v>
      </c>
      <c r="O85" s="6">
        <v>1</v>
      </c>
    </row>
    <row r="86" spans="1:15" ht="15" x14ac:dyDescent="0.2">
      <c r="A86" s="5" t="s">
        <v>40</v>
      </c>
      <c r="B86" s="6">
        <v>555</v>
      </c>
      <c r="C86" s="6">
        <v>-21</v>
      </c>
      <c r="D86" s="6">
        <v>4</v>
      </c>
      <c r="E86" s="6">
        <v>1</v>
      </c>
      <c r="F86" s="6">
        <v>14</v>
      </c>
      <c r="G86" s="6">
        <v>5</v>
      </c>
      <c r="H86" s="6">
        <v>118</v>
      </c>
      <c r="I86" s="6">
        <v>-33</v>
      </c>
      <c r="J86" s="6">
        <v>418840</v>
      </c>
      <c r="K86" s="6">
        <v>-364262</v>
      </c>
      <c r="L86" s="6">
        <v>23</v>
      </c>
      <c r="M86" s="6">
        <v>7</v>
      </c>
      <c r="N86" s="6">
        <v>412</v>
      </c>
      <c r="O86" s="6">
        <v>-4</v>
      </c>
    </row>
    <row r="87" spans="1:15" ht="15" x14ac:dyDescent="0.2">
      <c r="A87" s="5" t="s">
        <v>105</v>
      </c>
      <c r="B87" s="6">
        <v>7</v>
      </c>
      <c r="C87" s="6">
        <v>-2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-3</v>
      </c>
      <c r="J87" s="6">
        <v>3081</v>
      </c>
      <c r="K87" s="6">
        <v>691</v>
      </c>
      <c r="L87" s="6">
        <v>0</v>
      </c>
      <c r="M87" s="6">
        <v>0</v>
      </c>
      <c r="N87" s="6">
        <v>5</v>
      </c>
      <c r="O87" s="6">
        <v>-3</v>
      </c>
    </row>
    <row r="88" spans="1:15" ht="15" x14ac:dyDescent="0.2">
      <c r="A88" s="5" t="s">
        <v>106</v>
      </c>
      <c r="B88" s="6">
        <v>18</v>
      </c>
      <c r="C88" s="6">
        <v>-1</v>
      </c>
      <c r="D88" s="6">
        <v>0</v>
      </c>
      <c r="E88" s="6">
        <v>0</v>
      </c>
      <c r="F88" s="6">
        <v>0</v>
      </c>
      <c r="G88" s="6">
        <v>-2</v>
      </c>
      <c r="H88" s="6">
        <v>6</v>
      </c>
      <c r="I88" s="6">
        <v>3</v>
      </c>
      <c r="J88" s="6">
        <v>8380</v>
      </c>
      <c r="K88" s="6">
        <v>-4677</v>
      </c>
      <c r="L88" s="6">
        <v>0</v>
      </c>
      <c r="M88" s="6">
        <v>0</v>
      </c>
      <c r="N88" s="6">
        <v>18</v>
      </c>
      <c r="O88" s="6">
        <v>-1</v>
      </c>
    </row>
    <row r="89" spans="1:15" ht="15" x14ac:dyDescent="0.2">
      <c r="A89" s="5" t="s">
        <v>107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5" x14ac:dyDescent="0.2">
      <c r="A90" s="5" t="s">
        <v>108</v>
      </c>
      <c r="B90" s="6">
        <v>6</v>
      </c>
      <c r="C90" s="6">
        <v>-4</v>
      </c>
      <c r="D90" s="6">
        <v>0</v>
      </c>
      <c r="E90" s="6">
        <v>0</v>
      </c>
      <c r="F90" s="6">
        <v>0</v>
      </c>
      <c r="G90" s="6">
        <v>0</v>
      </c>
      <c r="H90" s="6">
        <v>3</v>
      </c>
      <c r="I90" s="6">
        <v>0</v>
      </c>
      <c r="J90" s="6">
        <v>3080</v>
      </c>
      <c r="K90" s="6">
        <v>1705</v>
      </c>
      <c r="L90" s="6">
        <v>2</v>
      </c>
      <c r="M90" s="6">
        <v>2</v>
      </c>
      <c r="N90" s="6">
        <v>6</v>
      </c>
      <c r="O90" s="6">
        <v>-2</v>
      </c>
    </row>
    <row r="91" spans="1:15" ht="15" x14ac:dyDescent="0.2">
      <c r="A91" s="5" t="s">
        <v>109</v>
      </c>
      <c r="B91" s="6">
        <v>19</v>
      </c>
      <c r="C91" s="6">
        <v>-13</v>
      </c>
      <c r="D91" s="6">
        <v>0</v>
      </c>
      <c r="E91" s="6">
        <v>0</v>
      </c>
      <c r="F91" s="6">
        <v>0</v>
      </c>
      <c r="G91" s="6">
        <v>-1</v>
      </c>
      <c r="H91" s="6">
        <v>2</v>
      </c>
      <c r="I91" s="6">
        <v>-4</v>
      </c>
      <c r="J91" s="6">
        <v>11111</v>
      </c>
      <c r="K91" s="6">
        <v>-9470</v>
      </c>
      <c r="L91" s="6">
        <v>0</v>
      </c>
      <c r="M91" s="6">
        <v>-1</v>
      </c>
      <c r="N91" s="6">
        <v>17</v>
      </c>
      <c r="O91" s="6">
        <v>-6</v>
      </c>
    </row>
    <row r="92" spans="1:15" ht="15" x14ac:dyDescent="0.2">
      <c r="A92" s="5" t="s">
        <v>110</v>
      </c>
      <c r="B92" s="6">
        <v>91</v>
      </c>
      <c r="C92" s="6">
        <v>-46</v>
      </c>
      <c r="D92" s="6">
        <v>0</v>
      </c>
      <c r="E92" s="6">
        <v>-1</v>
      </c>
      <c r="F92" s="6">
        <v>1</v>
      </c>
      <c r="G92" s="6">
        <v>-3</v>
      </c>
      <c r="H92" s="6">
        <v>35</v>
      </c>
      <c r="I92" s="6">
        <v>-1</v>
      </c>
      <c r="J92" s="6">
        <v>72265</v>
      </c>
      <c r="K92" s="6">
        <v>-35536</v>
      </c>
      <c r="L92" s="6">
        <v>5</v>
      </c>
      <c r="M92" s="6">
        <v>-8</v>
      </c>
      <c r="N92" s="6">
        <v>49</v>
      </c>
      <c r="O92" s="6">
        <v>-24</v>
      </c>
    </row>
    <row r="93" spans="1:15" ht="15" x14ac:dyDescent="0.2">
      <c r="A93" s="5" t="s">
        <v>111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112</v>
      </c>
      <c r="B94" s="6">
        <v>2</v>
      </c>
      <c r="C94" s="6">
        <v>-2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501</v>
      </c>
      <c r="K94" s="6">
        <v>-1699</v>
      </c>
      <c r="L94" s="6">
        <v>0</v>
      </c>
      <c r="M94" s="6">
        <v>0</v>
      </c>
      <c r="N94" s="6">
        <v>1</v>
      </c>
      <c r="O94" s="6">
        <v>-1</v>
      </c>
    </row>
    <row r="95" spans="1:15" ht="15" x14ac:dyDescent="0.2">
      <c r="A95" s="5" t="s">
        <v>113</v>
      </c>
      <c r="B95" s="6">
        <v>45</v>
      </c>
      <c r="C95" s="6">
        <v>-11</v>
      </c>
      <c r="D95" s="6">
        <v>0</v>
      </c>
      <c r="E95" s="6">
        <v>0</v>
      </c>
      <c r="F95" s="6">
        <v>0</v>
      </c>
      <c r="G95" s="6">
        <v>0</v>
      </c>
      <c r="H95" s="6">
        <v>6</v>
      </c>
      <c r="I95" s="6">
        <v>5</v>
      </c>
      <c r="J95" s="6">
        <v>13413</v>
      </c>
      <c r="K95" s="6">
        <v>769</v>
      </c>
      <c r="L95" s="6">
        <v>0</v>
      </c>
      <c r="M95" s="6">
        <v>0</v>
      </c>
      <c r="N95" s="6">
        <v>41</v>
      </c>
      <c r="O95" s="6">
        <v>-4</v>
      </c>
    </row>
    <row r="96" spans="1:15" ht="15" x14ac:dyDescent="0.2">
      <c r="A96" s="5" t="s">
        <v>114</v>
      </c>
      <c r="B96" s="6">
        <v>1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420</v>
      </c>
      <c r="K96" s="6">
        <v>420</v>
      </c>
      <c r="L96" s="6">
        <v>0</v>
      </c>
      <c r="M96" s="6">
        <v>0</v>
      </c>
      <c r="N96" s="6">
        <v>1</v>
      </c>
      <c r="O96" s="6">
        <v>1</v>
      </c>
    </row>
    <row r="97" spans="1:15" ht="15" x14ac:dyDescent="0.2">
      <c r="A97" s="5" t="s">
        <v>115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116</v>
      </c>
      <c r="B98" s="6">
        <v>5</v>
      </c>
      <c r="C98" s="6">
        <v>5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4061</v>
      </c>
      <c r="K98" s="6">
        <v>4061</v>
      </c>
      <c r="L98" s="6">
        <v>0</v>
      </c>
      <c r="M98" s="6">
        <v>0</v>
      </c>
      <c r="N98" s="6">
        <v>2</v>
      </c>
      <c r="O98" s="6">
        <v>2</v>
      </c>
    </row>
    <row r="99" spans="1:15" ht="15" x14ac:dyDescent="0.2">
      <c r="A99" s="5" t="s">
        <v>117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5" x14ac:dyDescent="0.2">
      <c r="A100" s="5" t="s">
        <v>118</v>
      </c>
      <c r="B100" s="6">
        <v>1</v>
      </c>
      <c r="C100" s="6">
        <v>-7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-1</v>
      </c>
      <c r="J100" s="6">
        <v>300</v>
      </c>
      <c r="K100" s="6">
        <v>-9480</v>
      </c>
      <c r="L100" s="6">
        <v>0</v>
      </c>
      <c r="M100" s="6">
        <v>0</v>
      </c>
      <c r="N100" s="6">
        <v>1</v>
      </c>
      <c r="O100" s="6">
        <v>-6</v>
      </c>
    </row>
    <row r="101" spans="1:15" ht="15" x14ac:dyDescent="0.2">
      <c r="A101" s="13" t="s">
        <v>56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119</v>
      </c>
      <c r="B102" s="6">
        <v>129</v>
      </c>
      <c r="C102" s="6">
        <v>-20</v>
      </c>
      <c r="D102" s="6">
        <v>0</v>
      </c>
      <c r="E102" s="6">
        <v>0</v>
      </c>
      <c r="F102" s="6">
        <v>4</v>
      </c>
      <c r="G102" s="6">
        <v>2</v>
      </c>
      <c r="H102" s="6">
        <v>31</v>
      </c>
      <c r="I102" s="6">
        <v>-10</v>
      </c>
      <c r="J102" s="6">
        <v>24173</v>
      </c>
      <c r="K102" s="6">
        <v>-5039</v>
      </c>
      <c r="L102" s="6">
        <v>3</v>
      </c>
      <c r="M102" s="6">
        <v>3</v>
      </c>
      <c r="N102" s="6">
        <v>79</v>
      </c>
      <c r="O102" s="6">
        <v>-21</v>
      </c>
    </row>
    <row r="103" spans="1:15" ht="15" x14ac:dyDescent="0.2">
      <c r="A103" s="5" t="s">
        <v>120</v>
      </c>
      <c r="B103" s="6">
        <v>981</v>
      </c>
      <c r="C103" s="6">
        <v>76</v>
      </c>
      <c r="D103" s="6">
        <v>7</v>
      </c>
      <c r="E103" s="6">
        <v>0</v>
      </c>
      <c r="F103" s="6">
        <v>37</v>
      </c>
      <c r="G103" s="6">
        <v>8</v>
      </c>
      <c r="H103" s="6">
        <v>499</v>
      </c>
      <c r="I103" s="6">
        <v>-26</v>
      </c>
      <c r="J103" s="6">
        <v>872771</v>
      </c>
      <c r="K103" s="6">
        <v>119642</v>
      </c>
      <c r="L103" s="6">
        <v>54</v>
      </c>
      <c r="M103" s="6">
        <v>11</v>
      </c>
      <c r="N103" s="6">
        <v>659</v>
      </c>
      <c r="O103" s="6">
        <v>77</v>
      </c>
    </row>
    <row r="104" spans="1:15" ht="15" x14ac:dyDescent="0.2">
      <c r="A104" s="5" t="s">
        <v>121</v>
      </c>
      <c r="B104" s="6">
        <v>966</v>
      </c>
      <c r="C104" s="6">
        <v>-72</v>
      </c>
      <c r="D104" s="6">
        <v>0</v>
      </c>
      <c r="E104" s="6">
        <v>0</v>
      </c>
      <c r="F104" s="6">
        <v>1</v>
      </c>
      <c r="G104" s="6">
        <v>-1</v>
      </c>
      <c r="H104" s="6">
        <v>22</v>
      </c>
      <c r="I104" s="6">
        <v>3</v>
      </c>
      <c r="J104" s="6">
        <v>281522</v>
      </c>
      <c r="K104" s="6">
        <v>7758</v>
      </c>
      <c r="L104" s="6">
        <v>37</v>
      </c>
      <c r="M104" s="6">
        <v>5</v>
      </c>
      <c r="N104" s="6">
        <v>943</v>
      </c>
      <c r="O104" s="6">
        <v>-60</v>
      </c>
    </row>
    <row r="105" spans="1:15" ht="15" x14ac:dyDescent="0.2">
      <c r="A105" s="5" t="s">
        <v>122</v>
      </c>
      <c r="B105" s="6">
        <v>1119</v>
      </c>
      <c r="C105" s="6">
        <v>-99</v>
      </c>
      <c r="D105" s="6">
        <v>3</v>
      </c>
      <c r="E105" s="6">
        <v>-1</v>
      </c>
      <c r="F105" s="6">
        <v>8</v>
      </c>
      <c r="G105" s="6">
        <v>-11</v>
      </c>
      <c r="H105" s="6">
        <v>194</v>
      </c>
      <c r="I105" s="6">
        <v>-13</v>
      </c>
      <c r="J105" s="6">
        <v>579812</v>
      </c>
      <c r="K105" s="6">
        <v>-37646</v>
      </c>
      <c r="L105" s="6">
        <v>96</v>
      </c>
      <c r="M105" s="6">
        <v>11</v>
      </c>
      <c r="N105" s="6">
        <v>772</v>
      </c>
      <c r="O105" s="6">
        <v>4</v>
      </c>
    </row>
    <row r="106" spans="1:15" ht="15" x14ac:dyDescent="0.2">
      <c r="A106" s="5" t="s">
        <v>123</v>
      </c>
      <c r="B106" s="6">
        <v>118</v>
      </c>
      <c r="C106" s="6">
        <v>-43</v>
      </c>
      <c r="D106" s="6">
        <v>3</v>
      </c>
      <c r="E106" s="6">
        <v>3</v>
      </c>
      <c r="F106" s="6">
        <v>11</v>
      </c>
      <c r="G106" s="6">
        <v>-3</v>
      </c>
      <c r="H106" s="6">
        <v>102</v>
      </c>
      <c r="I106" s="6">
        <v>-45</v>
      </c>
      <c r="J106" s="6">
        <v>8619</v>
      </c>
      <c r="K106" s="6">
        <v>-1564</v>
      </c>
      <c r="L106" s="6">
        <v>6</v>
      </c>
      <c r="M106" s="6">
        <v>-3</v>
      </c>
      <c r="N106" s="6">
        <v>112</v>
      </c>
      <c r="O106" s="6">
        <v>-42</v>
      </c>
    </row>
    <row r="107" spans="1:15" ht="15" x14ac:dyDescent="0.2">
      <c r="A107" s="12" t="e">
        <f>- dite</f>
        <v>#NAME?</v>
      </c>
      <c r="B107" s="19">
        <v>29</v>
      </c>
      <c r="C107" s="19">
        <v>-16</v>
      </c>
      <c r="D107" s="19">
        <v>0</v>
      </c>
      <c r="E107" s="19">
        <v>0</v>
      </c>
      <c r="F107" s="19">
        <v>2</v>
      </c>
      <c r="G107" s="19">
        <v>0</v>
      </c>
      <c r="H107" s="19">
        <v>27</v>
      </c>
      <c r="I107" s="19">
        <v>-20</v>
      </c>
      <c r="J107" s="19">
        <v>1206</v>
      </c>
      <c r="K107" s="19">
        <v>-112</v>
      </c>
      <c r="L107" s="19">
        <v>0</v>
      </c>
      <c r="M107" s="19">
        <v>0</v>
      </c>
      <c r="N107" s="19">
        <v>29</v>
      </c>
      <c r="O107" s="19">
        <v>-15</v>
      </c>
    </row>
    <row r="108" spans="1:15" ht="15" x14ac:dyDescent="0.2">
      <c r="A108" s="5" t="s">
        <v>124</v>
      </c>
      <c r="B108" s="6">
        <v>907</v>
      </c>
      <c r="C108" s="6">
        <v>-105</v>
      </c>
      <c r="D108" s="6">
        <v>0</v>
      </c>
      <c r="E108" s="6">
        <v>0</v>
      </c>
      <c r="F108" s="6">
        <v>1</v>
      </c>
      <c r="G108" s="6">
        <v>1</v>
      </c>
      <c r="H108" s="6">
        <v>4</v>
      </c>
      <c r="I108" s="6">
        <v>-2</v>
      </c>
      <c r="J108" s="6">
        <v>285859</v>
      </c>
      <c r="K108" s="6">
        <v>-48225</v>
      </c>
      <c r="L108" s="6">
        <v>0</v>
      </c>
      <c r="M108" s="6">
        <v>0</v>
      </c>
      <c r="N108" s="6">
        <v>111</v>
      </c>
      <c r="O108" s="6">
        <v>-14</v>
      </c>
    </row>
    <row r="109" spans="1:15" ht="15" x14ac:dyDescent="0.2">
      <c r="A109" s="5" t="s">
        <v>125</v>
      </c>
      <c r="B109" s="6">
        <v>31</v>
      </c>
      <c r="C109" s="6">
        <v>7</v>
      </c>
      <c r="D109" s="6">
        <v>0</v>
      </c>
      <c r="E109" s="6">
        <v>0</v>
      </c>
      <c r="F109" s="6">
        <v>0</v>
      </c>
      <c r="G109" s="6">
        <v>-1</v>
      </c>
      <c r="H109" s="6">
        <v>4</v>
      </c>
      <c r="I109" s="6">
        <v>0</v>
      </c>
      <c r="J109" s="6">
        <v>5035</v>
      </c>
      <c r="K109" s="6">
        <v>-2275</v>
      </c>
      <c r="L109" s="6">
        <v>0</v>
      </c>
      <c r="M109" s="6">
        <v>0</v>
      </c>
      <c r="N109" s="6">
        <v>21</v>
      </c>
      <c r="O109" s="6">
        <v>9</v>
      </c>
    </row>
    <row r="110" spans="1:15" ht="15" x14ac:dyDescent="0.2">
      <c r="A110" s="5" t="s">
        <v>126</v>
      </c>
      <c r="B110" s="6">
        <v>3</v>
      </c>
      <c r="C110" s="6">
        <v>-6</v>
      </c>
      <c r="D110" s="6">
        <v>0</v>
      </c>
      <c r="E110" s="6">
        <v>-1</v>
      </c>
      <c r="F110" s="6">
        <v>0</v>
      </c>
      <c r="G110" s="6">
        <v>-1</v>
      </c>
      <c r="H110" s="6">
        <v>2</v>
      </c>
      <c r="I110" s="6">
        <v>-1</v>
      </c>
      <c r="J110" s="6">
        <v>8650</v>
      </c>
      <c r="K110" s="6">
        <v>-343610</v>
      </c>
      <c r="L110" s="6">
        <v>0</v>
      </c>
      <c r="M110" s="6">
        <v>0</v>
      </c>
      <c r="N110" s="6">
        <v>3</v>
      </c>
      <c r="O110" s="6">
        <v>-5</v>
      </c>
    </row>
    <row r="111" spans="1:15" ht="15" x14ac:dyDescent="0.2">
      <c r="A111" s="5" t="s">
        <v>127</v>
      </c>
      <c r="B111" s="6">
        <v>6</v>
      </c>
      <c r="C111" s="6">
        <v>-7</v>
      </c>
      <c r="D111" s="6">
        <v>0</v>
      </c>
      <c r="E111" s="6">
        <v>0</v>
      </c>
      <c r="F111" s="6">
        <v>0</v>
      </c>
      <c r="G111" s="6">
        <v>0</v>
      </c>
      <c r="H111" s="6">
        <v>1</v>
      </c>
      <c r="I111" s="6">
        <v>-1</v>
      </c>
      <c r="J111" s="6">
        <v>5070</v>
      </c>
      <c r="K111" s="6">
        <v>-10305</v>
      </c>
      <c r="L111" s="6">
        <v>1</v>
      </c>
      <c r="M111" s="6">
        <v>1</v>
      </c>
      <c r="N111" s="6">
        <v>6</v>
      </c>
      <c r="O111" s="6">
        <v>-7</v>
      </c>
    </row>
    <row r="112" spans="1:15" ht="15" x14ac:dyDescent="0.2">
      <c r="A112" s="5" t="s">
        <v>128</v>
      </c>
      <c r="B112" s="6">
        <v>257</v>
      </c>
      <c r="C112" s="6">
        <v>34</v>
      </c>
      <c r="D112" s="6">
        <v>0</v>
      </c>
      <c r="E112" s="6">
        <v>0</v>
      </c>
      <c r="F112" s="6">
        <v>17</v>
      </c>
      <c r="G112" s="6">
        <v>9</v>
      </c>
      <c r="H112" s="6">
        <v>209</v>
      </c>
      <c r="I112" s="6">
        <v>23</v>
      </c>
      <c r="J112" s="6">
        <v>51640</v>
      </c>
      <c r="K112" s="6">
        <v>-30457</v>
      </c>
      <c r="L112" s="6">
        <v>59</v>
      </c>
      <c r="M112" s="6">
        <v>2</v>
      </c>
      <c r="N112" s="6">
        <v>130</v>
      </c>
      <c r="O112" s="6">
        <v>21</v>
      </c>
    </row>
    <row r="113" spans="1:15" ht="15" x14ac:dyDescent="0.2">
      <c r="A113" s="13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129</v>
      </c>
      <c r="B114" s="6">
        <v>11</v>
      </c>
      <c r="C114" s="6">
        <v>1</v>
      </c>
      <c r="D114" s="6">
        <v>0</v>
      </c>
      <c r="E114" s="6">
        <v>0</v>
      </c>
      <c r="F114" s="6">
        <v>0</v>
      </c>
      <c r="G114" s="6">
        <v>-1</v>
      </c>
      <c r="H114" s="6">
        <v>4</v>
      </c>
      <c r="I114" s="6">
        <v>-1</v>
      </c>
      <c r="J114" s="6">
        <v>2125</v>
      </c>
      <c r="K114" s="6">
        <v>-2070</v>
      </c>
      <c r="L114" s="6">
        <v>1</v>
      </c>
      <c r="M114" s="6">
        <v>0</v>
      </c>
      <c r="N114" s="6">
        <v>9</v>
      </c>
      <c r="O114" s="6">
        <v>5</v>
      </c>
    </row>
    <row r="115" spans="1:15" ht="15" x14ac:dyDescent="0.2">
      <c r="A115" s="5" t="s">
        <v>130</v>
      </c>
      <c r="B115" s="6">
        <v>2864</v>
      </c>
      <c r="C115" s="6">
        <v>-330</v>
      </c>
      <c r="D115" s="6">
        <v>9</v>
      </c>
      <c r="E115" s="6">
        <v>-3</v>
      </c>
      <c r="F115" s="6">
        <v>54</v>
      </c>
      <c r="G115" s="6">
        <v>-7</v>
      </c>
      <c r="H115" s="6">
        <v>644</v>
      </c>
      <c r="I115" s="6">
        <v>-109</v>
      </c>
      <c r="J115" s="6">
        <v>1219081</v>
      </c>
      <c r="K115" s="6">
        <v>-475862</v>
      </c>
      <c r="L115" s="6">
        <v>160</v>
      </c>
      <c r="M115" s="6">
        <v>-6</v>
      </c>
      <c r="N115" s="6">
        <v>1848</v>
      </c>
      <c r="O115" s="6">
        <v>-131</v>
      </c>
    </row>
    <row r="116" spans="1:15" ht="15" x14ac:dyDescent="0.2">
      <c r="A116" s="5" t="s">
        <v>42</v>
      </c>
      <c r="B116" s="6">
        <v>32</v>
      </c>
      <c r="C116" s="6">
        <v>-11</v>
      </c>
      <c r="D116" s="6">
        <v>0</v>
      </c>
      <c r="E116" s="6">
        <v>0</v>
      </c>
      <c r="F116" s="6">
        <v>1</v>
      </c>
      <c r="G116" s="6">
        <v>-1</v>
      </c>
      <c r="H116" s="6">
        <v>15</v>
      </c>
      <c r="I116" s="6">
        <v>-9</v>
      </c>
      <c r="J116" s="6">
        <v>12966</v>
      </c>
      <c r="K116" s="6">
        <v>745</v>
      </c>
      <c r="L116" s="6">
        <v>1</v>
      </c>
      <c r="M116" s="6">
        <v>-6</v>
      </c>
      <c r="N116" s="6">
        <v>21</v>
      </c>
      <c r="O116" s="6">
        <v>-9</v>
      </c>
    </row>
    <row r="117" spans="1:15" ht="15" x14ac:dyDescent="0.2">
      <c r="A117" s="5" t="s">
        <v>131</v>
      </c>
      <c r="B117" s="6">
        <v>1501</v>
      </c>
      <c r="C117" s="6">
        <v>274</v>
      </c>
      <c r="D117" s="6">
        <v>4</v>
      </c>
      <c r="E117" s="6">
        <v>4</v>
      </c>
      <c r="F117" s="6">
        <v>23</v>
      </c>
      <c r="G117" s="6">
        <v>17</v>
      </c>
      <c r="H117" s="6">
        <v>381</v>
      </c>
      <c r="I117" s="6">
        <v>80</v>
      </c>
      <c r="J117" s="6">
        <v>821434</v>
      </c>
      <c r="K117" s="6">
        <v>216751</v>
      </c>
      <c r="L117" s="6">
        <v>92</v>
      </c>
      <c r="M117" s="6">
        <v>48</v>
      </c>
      <c r="N117" s="6">
        <v>899</v>
      </c>
      <c r="O117" s="6">
        <v>210</v>
      </c>
    </row>
    <row r="118" spans="1:15" ht="15" x14ac:dyDescent="0.2">
      <c r="A118" s="5" t="s">
        <v>132</v>
      </c>
      <c r="B118" s="6">
        <v>4</v>
      </c>
      <c r="C118" s="6">
        <v>-1</v>
      </c>
      <c r="D118" s="6">
        <v>0</v>
      </c>
      <c r="E118" s="6">
        <v>0</v>
      </c>
      <c r="F118" s="6">
        <v>0</v>
      </c>
      <c r="G118" s="6">
        <v>-4</v>
      </c>
      <c r="H118" s="6">
        <v>0</v>
      </c>
      <c r="I118" s="6">
        <v>-3</v>
      </c>
      <c r="J118" s="6">
        <v>2520</v>
      </c>
      <c r="K118" s="6">
        <v>-1710</v>
      </c>
      <c r="L118" s="6">
        <v>0</v>
      </c>
      <c r="M118" s="6">
        <v>-1</v>
      </c>
      <c r="N118" s="6">
        <v>2</v>
      </c>
      <c r="O118" s="6">
        <v>-1</v>
      </c>
    </row>
    <row r="119" spans="1:15" ht="15" x14ac:dyDescent="0.2">
      <c r="A119" s="5" t="s">
        <v>43</v>
      </c>
      <c r="B119" s="6">
        <v>26</v>
      </c>
      <c r="C119" s="6">
        <v>-52</v>
      </c>
      <c r="D119" s="6">
        <v>0</v>
      </c>
      <c r="E119" s="6">
        <v>0</v>
      </c>
      <c r="F119" s="6">
        <v>1</v>
      </c>
      <c r="G119" s="6">
        <v>0</v>
      </c>
      <c r="H119" s="6">
        <v>6</v>
      </c>
      <c r="I119" s="6">
        <v>-17</v>
      </c>
      <c r="J119" s="6">
        <v>22670</v>
      </c>
      <c r="K119" s="6">
        <v>-22041</v>
      </c>
      <c r="L119" s="6">
        <v>2</v>
      </c>
      <c r="M119" s="6">
        <v>1</v>
      </c>
      <c r="N119" s="6">
        <v>12</v>
      </c>
      <c r="O119" s="6">
        <v>-32</v>
      </c>
    </row>
    <row r="120" spans="1:15" ht="15" x14ac:dyDescent="0.2">
      <c r="A120" s="5" t="s">
        <v>44</v>
      </c>
      <c r="B120" s="6">
        <v>46</v>
      </c>
      <c r="C120" s="6">
        <v>-62</v>
      </c>
      <c r="D120" s="6">
        <v>0</v>
      </c>
      <c r="E120" s="6">
        <v>0</v>
      </c>
      <c r="F120" s="6">
        <v>0</v>
      </c>
      <c r="G120" s="6">
        <v>-1</v>
      </c>
      <c r="H120" s="6">
        <v>10</v>
      </c>
      <c r="I120" s="6">
        <v>-14</v>
      </c>
      <c r="J120" s="6">
        <v>25525</v>
      </c>
      <c r="K120" s="6">
        <v>-42829</v>
      </c>
      <c r="L120" s="6">
        <v>0</v>
      </c>
      <c r="M120" s="6">
        <v>-4</v>
      </c>
      <c r="N120" s="6">
        <v>28</v>
      </c>
      <c r="O120" s="6">
        <v>-38</v>
      </c>
    </row>
    <row r="121" spans="1:15" ht="15" x14ac:dyDescent="0.2">
      <c r="A121" s="5" t="s">
        <v>133</v>
      </c>
      <c r="B121" s="6">
        <v>2</v>
      </c>
      <c r="C121" s="6">
        <v>-1</v>
      </c>
      <c r="D121" s="6">
        <v>0</v>
      </c>
      <c r="E121" s="6">
        <v>0</v>
      </c>
      <c r="F121" s="6">
        <v>0</v>
      </c>
      <c r="G121" s="6">
        <v>0</v>
      </c>
      <c r="H121" s="6">
        <v>2</v>
      </c>
      <c r="I121" s="6">
        <v>2</v>
      </c>
      <c r="J121" s="6">
        <v>1130</v>
      </c>
      <c r="K121" s="6">
        <v>70</v>
      </c>
      <c r="L121" s="6">
        <v>0</v>
      </c>
      <c r="M121" s="6">
        <v>0</v>
      </c>
      <c r="N121" s="6">
        <v>0</v>
      </c>
      <c r="O121" s="6">
        <v>-1</v>
      </c>
    </row>
    <row r="122" spans="1:15" ht="15" x14ac:dyDescent="0.2">
      <c r="A122" s="5" t="s">
        <v>134</v>
      </c>
      <c r="B122" s="6">
        <v>30</v>
      </c>
      <c r="C122" s="6">
        <v>-52</v>
      </c>
      <c r="D122" s="6">
        <v>0</v>
      </c>
      <c r="E122" s="6">
        <v>0</v>
      </c>
      <c r="F122" s="6">
        <v>0</v>
      </c>
      <c r="G122" s="6">
        <v>0</v>
      </c>
      <c r="H122" s="6">
        <v>6</v>
      </c>
      <c r="I122" s="6">
        <v>0</v>
      </c>
      <c r="J122" s="6">
        <v>14440</v>
      </c>
      <c r="K122" s="6">
        <v>-25830</v>
      </c>
      <c r="L122" s="6">
        <v>0</v>
      </c>
      <c r="M122" s="6">
        <v>-2</v>
      </c>
      <c r="N122" s="6">
        <v>17</v>
      </c>
      <c r="O122" s="6">
        <v>-40</v>
      </c>
    </row>
    <row r="123" spans="1:15" ht="15" x14ac:dyDescent="0.2">
      <c r="A123" s="5" t="s">
        <v>45</v>
      </c>
      <c r="B123" s="6">
        <v>1</v>
      </c>
      <c r="C123" s="6">
        <v>-1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-1</v>
      </c>
      <c r="J123" s="6">
        <v>1260</v>
      </c>
      <c r="K123" s="6">
        <v>1055</v>
      </c>
      <c r="L123" s="6">
        <v>0</v>
      </c>
      <c r="M123" s="6">
        <v>0</v>
      </c>
      <c r="N123" s="6">
        <v>0</v>
      </c>
      <c r="O123" s="6">
        <v>-1</v>
      </c>
    </row>
    <row r="124" spans="1:15" ht="15" x14ac:dyDescent="0.2">
      <c r="A124" s="13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47</v>
      </c>
      <c r="B125" s="6">
        <v>2759</v>
      </c>
      <c r="C125" s="6">
        <v>-92</v>
      </c>
      <c r="D125" s="6">
        <v>6</v>
      </c>
      <c r="E125" s="6">
        <v>-4</v>
      </c>
      <c r="F125" s="6">
        <v>64</v>
      </c>
      <c r="G125" s="6">
        <v>0</v>
      </c>
      <c r="H125" s="6">
        <v>740</v>
      </c>
      <c r="I125" s="6">
        <v>-53</v>
      </c>
      <c r="J125" s="6">
        <v>1229306</v>
      </c>
      <c r="K125" s="6">
        <v>-415192</v>
      </c>
      <c r="L125" s="6">
        <v>118</v>
      </c>
      <c r="M125" s="6">
        <v>5</v>
      </c>
      <c r="N125" s="6">
        <v>1994</v>
      </c>
      <c r="O125" s="6">
        <v>-11</v>
      </c>
    </row>
    <row r="126" spans="1:15" ht="15" x14ac:dyDescent="0.2">
      <c r="A126" s="5" t="s">
        <v>48</v>
      </c>
      <c r="B126" s="6">
        <v>261</v>
      </c>
      <c r="C126" s="6">
        <v>-27</v>
      </c>
      <c r="D126" s="6">
        <v>0</v>
      </c>
      <c r="E126" s="6">
        <v>-1</v>
      </c>
      <c r="F126" s="6">
        <v>1</v>
      </c>
      <c r="G126" s="6">
        <v>0</v>
      </c>
      <c r="H126" s="6">
        <v>44</v>
      </c>
      <c r="I126" s="6">
        <v>-3</v>
      </c>
      <c r="J126" s="6">
        <v>124669</v>
      </c>
      <c r="K126" s="6">
        <v>11538</v>
      </c>
      <c r="L126" s="6">
        <v>12</v>
      </c>
      <c r="M126" s="6">
        <v>0</v>
      </c>
      <c r="N126" s="6">
        <v>108</v>
      </c>
      <c r="O126" s="6">
        <v>-6</v>
      </c>
    </row>
    <row r="127" spans="1:15" ht="15" x14ac:dyDescent="0.2">
      <c r="A127" s="5" t="s">
        <v>49</v>
      </c>
      <c r="B127" s="6">
        <v>285</v>
      </c>
      <c r="C127" s="6">
        <v>43</v>
      </c>
      <c r="D127" s="6">
        <v>1</v>
      </c>
      <c r="E127" s="6">
        <v>1</v>
      </c>
      <c r="F127" s="6">
        <v>1</v>
      </c>
      <c r="G127" s="6">
        <v>-2</v>
      </c>
      <c r="H127" s="6">
        <v>93</v>
      </c>
      <c r="I127" s="6">
        <v>28</v>
      </c>
      <c r="J127" s="6">
        <v>205525</v>
      </c>
      <c r="K127" s="6">
        <v>72372</v>
      </c>
      <c r="L127" s="6">
        <v>8</v>
      </c>
      <c r="M127" s="6">
        <v>2</v>
      </c>
      <c r="N127" s="6">
        <v>184</v>
      </c>
      <c r="O127" s="6">
        <v>45</v>
      </c>
    </row>
    <row r="128" spans="1:15" ht="15" x14ac:dyDescent="0.2">
      <c r="A128" s="5" t="s">
        <v>50</v>
      </c>
      <c r="B128" s="6">
        <v>458</v>
      </c>
      <c r="C128" s="6">
        <v>-48</v>
      </c>
      <c r="D128" s="6">
        <v>1</v>
      </c>
      <c r="E128" s="6">
        <v>1</v>
      </c>
      <c r="F128" s="6">
        <v>4</v>
      </c>
      <c r="G128" s="6">
        <v>3</v>
      </c>
      <c r="H128" s="6">
        <v>72</v>
      </c>
      <c r="I128" s="6">
        <v>-20</v>
      </c>
      <c r="J128" s="6">
        <v>212096</v>
      </c>
      <c r="K128" s="6">
        <v>9234</v>
      </c>
      <c r="L128" s="6">
        <v>75</v>
      </c>
      <c r="M128" s="6">
        <v>18</v>
      </c>
      <c r="N128" s="6">
        <v>396</v>
      </c>
      <c r="O128" s="6">
        <v>-56</v>
      </c>
    </row>
    <row r="129" spans="1:15" ht="15" x14ac:dyDescent="0.2">
      <c r="A129" s="5" t="s">
        <v>51</v>
      </c>
      <c r="B129" s="6">
        <v>85</v>
      </c>
      <c r="C129" s="6">
        <v>14</v>
      </c>
      <c r="D129" s="6">
        <v>1</v>
      </c>
      <c r="E129" s="6">
        <v>1</v>
      </c>
      <c r="F129" s="6">
        <v>2</v>
      </c>
      <c r="G129" s="6">
        <v>1</v>
      </c>
      <c r="H129" s="6">
        <v>24</v>
      </c>
      <c r="I129" s="6">
        <v>9</v>
      </c>
      <c r="J129" s="6">
        <v>45274</v>
      </c>
      <c r="K129" s="6">
        <v>17269</v>
      </c>
      <c r="L129" s="6">
        <v>10</v>
      </c>
      <c r="M129" s="6">
        <v>4</v>
      </c>
      <c r="N129" s="6">
        <v>73</v>
      </c>
      <c r="O129" s="6">
        <v>16</v>
      </c>
    </row>
    <row r="130" spans="1:15" ht="15" x14ac:dyDescent="0.2">
      <c r="A130" s="5" t="s">
        <v>52</v>
      </c>
      <c r="B130" s="6">
        <v>572</v>
      </c>
      <c r="C130" s="6">
        <v>-129</v>
      </c>
      <c r="D130" s="6">
        <v>3</v>
      </c>
      <c r="E130" s="6">
        <v>2</v>
      </c>
      <c r="F130" s="6">
        <v>7</v>
      </c>
      <c r="G130" s="6">
        <v>1</v>
      </c>
      <c r="H130" s="6">
        <v>81</v>
      </c>
      <c r="I130" s="6">
        <v>-20</v>
      </c>
      <c r="J130" s="6">
        <v>260618</v>
      </c>
      <c r="K130" s="6">
        <v>-42760</v>
      </c>
      <c r="L130" s="6">
        <v>29</v>
      </c>
      <c r="M130" s="6">
        <v>-1</v>
      </c>
      <c r="N130" s="6">
        <v>68</v>
      </c>
      <c r="O130" s="6">
        <v>-31</v>
      </c>
    </row>
    <row r="131" spans="1:15" ht="15" x14ac:dyDescent="0.2">
      <c r="A131" s="5" t="s">
        <v>53</v>
      </c>
      <c r="B131" s="6">
        <v>97</v>
      </c>
      <c r="C131" s="6">
        <v>4</v>
      </c>
      <c r="D131" s="6">
        <v>1</v>
      </c>
      <c r="E131" s="6">
        <v>1</v>
      </c>
      <c r="F131" s="6">
        <v>0</v>
      </c>
      <c r="G131" s="6">
        <v>0</v>
      </c>
      <c r="H131" s="6">
        <v>14</v>
      </c>
      <c r="I131" s="6">
        <v>-13</v>
      </c>
      <c r="J131" s="6">
        <v>45663</v>
      </c>
      <c r="K131" s="6">
        <v>-4182</v>
      </c>
      <c r="L131" s="6">
        <v>4</v>
      </c>
      <c r="M131" s="6">
        <v>2</v>
      </c>
      <c r="N131" s="6">
        <v>13</v>
      </c>
      <c r="O131" s="6">
        <v>5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E5"/>
    </sheetView>
  </sheetViews>
  <sheetFormatPr defaultRowHeight="15" x14ac:dyDescent="0.25"/>
  <sheetData>
    <row r="1" spans="1:6" x14ac:dyDescent="0.25">
      <c r="A1" s="23"/>
      <c r="B1" s="24" t="s">
        <v>140</v>
      </c>
      <c r="C1" s="24" t="s">
        <v>141</v>
      </c>
      <c r="D1" s="24" t="s">
        <v>142</v>
      </c>
      <c r="E1" s="24" t="s">
        <v>139</v>
      </c>
      <c r="F1" s="21" t="s">
        <v>143</v>
      </c>
    </row>
    <row r="2" spans="1:6" x14ac:dyDescent="0.25">
      <c r="A2" s="23" t="s">
        <v>138</v>
      </c>
      <c r="B2" s="24">
        <v>1175</v>
      </c>
      <c r="C2" s="24">
        <v>980</v>
      </c>
      <c r="D2" s="24">
        <v>466</v>
      </c>
      <c r="E2" s="24">
        <v>429</v>
      </c>
      <c r="F2" s="22">
        <f>SUM(B2:E2)</f>
        <v>3050</v>
      </c>
    </row>
    <row r="3" spans="1:6" x14ac:dyDescent="0.25">
      <c r="A3" s="23" t="s">
        <v>135</v>
      </c>
      <c r="B3" s="24">
        <v>5</v>
      </c>
      <c r="C3" s="24">
        <v>1</v>
      </c>
      <c r="D3" s="24">
        <v>1</v>
      </c>
      <c r="E3" s="24">
        <v>3</v>
      </c>
      <c r="F3" s="22">
        <f>SUM(B3:E3)</f>
        <v>10</v>
      </c>
    </row>
    <row r="4" spans="1:6" x14ac:dyDescent="0.25">
      <c r="A4" s="23" t="s">
        <v>136</v>
      </c>
      <c r="B4" s="24">
        <v>12</v>
      </c>
      <c r="C4" s="24">
        <v>19</v>
      </c>
      <c r="D4" s="24">
        <v>6</v>
      </c>
      <c r="E4" s="24">
        <v>11</v>
      </c>
      <c r="F4" s="22">
        <f>SUM(B4:E4)</f>
        <v>48</v>
      </c>
    </row>
    <row r="5" spans="1:6" x14ac:dyDescent="0.25">
      <c r="A5" s="23" t="s">
        <v>137</v>
      </c>
      <c r="B5" s="24">
        <v>291</v>
      </c>
      <c r="C5" s="24">
        <v>183</v>
      </c>
      <c r="D5" s="24">
        <v>143</v>
      </c>
      <c r="E5" s="24">
        <v>140</v>
      </c>
      <c r="F5" s="22">
        <f>SUM(B5:E5)</f>
        <v>757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2019-12-10T12:35:08Z</cp:lastPrinted>
  <dcterms:created xsi:type="dcterms:W3CDTF">2013-01-09T12:06:19Z</dcterms:created>
  <dcterms:modified xsi:type="dcterms:W3CDTF">2021-01-24T16:33:34Z</dcterms:modified>
</cp:coreProperties>
</file>